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<sst xmlns="http://schemas.openxmlformats.org/spreadsheetml/2006/main" count="272" uniqueCount="168">
  <si>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</si>
  <si>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</si>
  <si>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</si>
  <si>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</si>
  <si>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</si>
  <si>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</si>
  <si>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</si>
  <si>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</si>
  <si>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</si>
  <si>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</si>
  <si>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</si>
  <si>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</si>
  <si>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</si>
  <si>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</si>
  <si>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</si>
  <si>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</si>
  <si>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Arcadia</t>
  </si>
  <si>
    <t>Megan Roeslek</t>
  </si>
  <si>
    <t>Katrina Ganschow</t>
  </si>
  <si>
    <t>Kenzie Blaschko</t>
  </si>
  <si>
    <t>Beaver Dam</t>
  </si>
  <si>
    <t>Abby Chase</t>
  </si>
  <si>
    <t>Emily Lyons</t>
  </si>
  <si>
    <t>Ashley Stubbe</t>
  </si>
  <si>
    <t>Ashley Kulka</t>
  </si>
  <si>
    <t>Sophie Mosher</t>
  </si>
  <si>
    <t>DePere</t>
  </si>
  <si>
    <t>Megan Grout</t>
  </si>
  <si>
    <t>Taylor Koch</t>
  </si>
  <si>
    <t>Olivia Kowalkowski</t>
  </si>
  <si>
    <t>Sara Jorgenson</t>
  </si>
  <si>
    <t>Fond du Lac</t>
  </si>
  <si>
    <t>Shania Schibbelhut</t>
  </si>
  <si>
    <t>Madeline Krolczyk</t>
  </si>
  <si>
    <t>Courtney Kohlmann</t>
  </si>
  <si>
    <t>Monica Develice</t>
  </si>
  <si>
    <t>Maria Bullock</t>
  </si>
  <si>
    <t>GET</t>
  </si>
  <si>
    <t>Bailey Schmidt</t>
  </si>
  <si>
    <t>Lindsay Neitzel</t>
  </si>
  <si>
    <t>Lexi Bishop</t>
  </si>
  <si>
    <t>Emily Jansen</t>
  </si>
  <si>
    <t>Green Bay Preble</t>
  </si>
  <si>
    <t>Maddy Neumeier</t>
  </si>
  <si>
    <t>Haley Reynolds</t>
  </si>
  <si>
    <t>Sydney Onesti</t>
  </si>
  <si>
    <t>Taylor VanderVelde</t>
  </si>
  <si>
    <t>Green Bay Southwest/West</t>
  </si>
  <si>
    <t>Meghan Lange</t>
  </si>
  <si>
    <t>Tricia Hansen</t>
  </si>
  <si>
    <t>Jashelle Skenadore-King</t>
  </si>
  <si>
    <t>Holmen</t>
  </si>
  <si>
    <t>Courtney Bergum</t>
  </si>
  <si>
    <t>Sydnie Martin</t>
  </si>
  <si>
    <t>Olivia Laflear</t>
  </si>
  <si>
    <t>Kayla Freng</t>
  </si>
  <si>
    <t>Kaukauna</t>
  </si>
  <si>
    <t>Sammy Paris</t>
  </si>
  <si>
    <t>Jaclyn Dedering</t>
  </si>
  <si>
    <t>Emily Isselmann</t>
  </si>
  <si>
    <t>Paige Fiestadt</t>
  </si>
  <si>
    <t>Kimberly</t>
  </si>
  <si>
    <t>Alexa Laurino</t>
  </si>
  <si>
    <t>Marshfield</t>
  </si>
  <si>
    <t>Molly Field</t>
  </si>
  <si>
    <t>Macy Fitzgerald</t>
  </si>
  <si>
    <t>Ana Jensen</t>
  </si>
  <si>
    <t>Jordyn Fitzgerald</t>
  </si>
  <si>
    <t>Oregon</t>
  </si>
  <si>
    <t>Morgan McCorkle</t>
  </si>
  <si>
    <t>Jennifer Johnson</t>
  </si>
  <si>
    <t>Taylor McCorkle</t>
  </si>
  <si>
    <t>Ashley Brechlin</t>
  </si>
  <si>
    <t>Oshkosh North</t>
  </si>
  <si>
    <t>Amy Smits</t>
  </si>
  <si>
    <t>Edie Trebon</t>
  </si>
  <si>
    <t>Andrea Opel</t>
  </si>
  <si>
    <t>Emily Daun</t>
  </si>
  <si>
    <t>Osseo-Fairchild</t>
  </si>
  <si>
    <t>Shania Steen</t>
  </si>
  <si>
    <t>Shania Vold</t>
  </si>
  <si>
    <t>Amanda Pederson</t>
  </si>
  <si>
    <t>McKenzie Wilson</t>
  </si>
  <si>
    <t>Aly Wedward</t>
  </si>
  <si>
    <t>Portage</t>
  </si>
  <si>
    <t>Jayde Curley</t>
  </si>
  <si>
    <t>Emily Grunder</t>
  </si>
  <si>
    <t>Natalie Lindman</t>
  </si>
  <si>
    <t>Julia White</t>
  </si>
  <si>
    <t>Haley Tollison</t>
  </si>
  <si>
    <t>Prairie du Chien</t>
  </si>
  <si>
    <t>Cierra Nicholson</t>
  </si>
  <si>
    <t>Sierra Bulawa</t>
  </si>
  <si>
    <t>Tara Herreid</t>
  </si>
  <si>
    <t>Mara Strandlie</t>
  </si>
  <si>
    <t>Reedsburg</t>
  </si>
  <si>
    <t>Kalyn Dempsey</t>
  </si>
  <si>
    <t>Allison Brunett</t>
  </si>
  <si>
    <t>Stoughton</t>
  </si>
  <si>
    <t>Becky Klongland</t>
  </si>
  <si>
    <t>Ashli Stolen</t>
  </si>
  <si>
    <t>Kailey Taebel</t>
  </si>
  <si>
    <t>Tayler Wise</t>
  </si>
  <si>
    <t>Rena Sletten</t>
  </si>
  <si>
    <t>Tomah</t>
  </si>
  <si>
    <t>Danielle Ducklow</t>
  </si>
  <si>
    <t>Carly Clay</t>
  </si>
  <si>
    <t>Ilyana Long</t>
  </si>
  <si>
    <t>Devyn Schreier</t>
  </si>
  <si>
    <t>Alison Krultz</t>
  </si>
  <si>
    <t>Verona</t>
  </si>
  <si>
    <t>Jessica Reinecke</t>
  </si>
  <si>
    <t>Bailey Smith</t>
  </si>
  <si>
    <t>Rachel Hernandez</t>
  </si>
  <si>
    <t>Amanda Holmen</t>
  </si>
  <si>
    <t>Melissa Biesmann</t>
  </si>
  <si>
    <t>Waunakee</t>
  </si>
  <si>
    <t>Alyssa Knight</t>
  </si>
  <si>
    <t>Sarah Pophal</t>
  </si>
  <si>
    <t>Sara Quinn</t>
  </si>
  <si>
    <t>Macy Clark</t>
  </si>
  <si>
    <t>Wisconsin Rapids Lincoln</t>
  </si>
  <si>
    <t>Myia Peters</t>
  </si>
  <si>
    <t>Kayla Thomas</t>
  </si>
  <si>
    <t>Cierra Botcher</t>
  </si>
  <si>
    <t>Emily Bubla</t>
  </si>
  <si>
    <t>Verona #2</t>
  </si>
  <si>
    <t>Emily Opsal</t>
  </si>
  <si>
    <t>SPASH</t>
  </si>
  <si>
    <t>Kelley Krayecki</t>
  </si>
  <si>
    <t>Abbie TerMaat</t>
  </si>
  <si>
    <t>Megan Roth</t>
  </si>
  <si>
    <t>Makenzie Eckvote</t>
  </si>
  <si>
    <t>Hannah Kienbaum</t>
  </si>
  <si>
    <t>Wisconsin Dells</t>
  </si>
  <si>
    <t>Ivy Fedewa</t>
  </si>
  <si>
    <t>Taryn Alvin</t>
  </si>
  <si>
    <t>Sam Henry</t>
  </si>
  <si>
    <t>Vanessa Hinz</t>
  </si>
  <si>
    <t>Val Evans</t>
  </si>
  <si>
    <t>`</t>
  </si>
  <si>
    <t>Katie Warpinski</t>
  </si>
  <si>
    <t>Kate McChesney</t>
  </si>
  <si>
    <t>Holly VanEperen</t>
  </si>
  <si>
    <t>Kristin Hacker</t>
  </si>
  <si>
    <t>Olivia Hackborth</t>
  </si>
  <si>
    <t>Rachel Anderson</t>
  </si>
  <si>
    <t>Maddie Brosteau</t>
  </si>
  <si>
    <t>Brie Hurlbut</t>
  </si>
  <si>
    <t>Alana Tulip</t>
  </si>
  <si>
    <t>Tianna Decora</t>
  </si>
  <si>
    <t>Karli White</t>
  </si>
  <si>
    <t>Lydia Ryan</t>
  </si>
  <si>
    <t>Maddie Bittner</t>
  </si>
  <si>
    <t>Becca Reimer</t>
  </si>
  <si>
    <t>Olivia Fry</t>
  </si>
  <si>
    <t>Rylee McCutchen</t>
  </si>
  <si>
    <t>Mt. Horeb</t>
  </si>
  <si>
    <t>McKenna Culliton</t>
  </si>
  <si>
    <t>Avery Plautz</t>
  </si>
  <si>
    <t>Maggie Koenig</t>
  </si>
  <si>
    <t>Katie Zweifel</t>
  </si>
  <si>
    <t>Rina Fleming</t>
  </si>
  <si>
    <t>Olivia Davis</t>
  </si>
  <si>
    <t>Sydney Champon</t>
  </si>
  <si>
    <t>Wis. Dells Varsity Girls Golf Invite - Day Two</t>
  </si>
  <si>
    <t>Christmas Mountain</t>
  </si>
  <si>
    <t>Hot and Windy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</si>
</sst>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AA16" sqref="AA1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7" t="s">
        <v>165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7" t="s">
        <v>166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41507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167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5</v>
      </c>
      <c r="O9" s="16">
        <v>3</v>
      </c>
      <c r="P9" s="16">
        <v>4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17</v>
      </c>
      <c r="C12">
        <v>5</v>
      </c>
      <c r="D12">
        <v>5</v>
      </c>
      <c r="E12">
        <v>3</v>
      </c>
      <c r="F12">
        <v>7</v>
      </c>
      <c r="G12">
        <v>5</v>
      </c>
      <c r="H12">
        <v>6</v>
      </c>
      <c r="I12">
        <v>6</v>
      </c>
      <c r="J12">
        <v>3</v>
      </c>
      <c r="K12">
        <v>5</v>
      </c>
      <c r="L12" s="17">
        <f>IF(COUNTBLANK(C12:K12)&gt;0,"",SUM(C12:K12))</f>
        <v>45</v>
      </c>
      <c r="M12">
        <v>5</v>
      </c>
      <c r="N12">
        <v>7</v>
      </c>
      <c r="O12">
        <v>5</v>
      </c>
      <c r="P12">
        <v>5</v>
      </c>
      <c r="Q12">
        <v>6</v>
      </c>
      <c r="R12">
        <v>6</v>
      </c>
      <c r="S12">
        <v>4</v>
      </c>
      <c r="T12">
        <v>6</v>
      </c>
      <c r="U12">
        <v>5</v>
      </c>
      <c r="V12" s="17">
        <f>IF(COUNTBLANK(M12:U12)&gt;0,"",SUM(M12:U12))</f>
        <v>49</v>
      </c>
      <c r="W12" s="18">
        <f>IF(COUNT(L12,V12)&gt;0,SUM(L12,V12),0)</f>
        <v>94</v>
      </c>
    </row>
    <row r="13" spans="1:23" ht="12.75">
      <c r="A13" s="29">
        <v>2</v>
      </c>
      <c r="B13" s="19" t="s">
        <v>18</v>
      </c>
      <c r="C13">
        <v>4</v>
      </c>
      <c r="D13">
        <v>7</v>
      </c>
      <c r="E13">
        <v>7</v>
      </c>
      <c r="F13">
        <v>5</v>
      </c>
      <c r="G13">
        <v>5</v>
      </c>
      <c r="H13">
        <v>7</v>
      </c>
      <c r="I13">
        <v>6</v>
      </c>
      <c r="J13">
        <v>5</v>
      </c>
      <c r="K13">
        <v>5</v>
      </c>
      <c r="L13" s="17">
        <f>IF(COUNTBLANK(C13:K13)&gt;0,"",SUM(C13:K13))</f>
        <v>51</v>
      </c>
      <c r="M13">
        <v>7</v>
      </c>
      <c r="N13">
        <v>7</v>
      </c>
      <c r="O13">
        <v>5</v>
      </c>
      <c r="P13">
        <v>10</v>
      </c>
      <c r="Q13">
        <v>6</v>
      </c>
      <c r="R13">
        <v>5</v>
      </c>
      <c r="S13">
        <v>5</v>
      </c>
      <c r="T13">
        <v>5</v>
      </c>
      <c r="U13">
        <v>6</v>
      </c>
      <c r="V13" s="17">
        <f>IF(COUNTBLANK(M13:U13)&gt;0,"",SUM(M13:U13))</f>
        <v>56</v>
      </c>
      <c r="W13" s="18">
        <f>IF(COUNT(L13,V13)&gt;0,SUM(L13,V13),0)</f>
        <v>107</v>
      </c>
    </row>
    <row r="14" spans="1:23" ht="12.75">
      <c r="A14" s="29">
        <v>3</v>
      </c>
      <c r="B14" s="19" t="s">
        <v>19</v>
      </c>
      <c r="C14">
        <v>5</v>
      </c>
      <c r="D14">
        <v>8</v>
      </c>
      <c r="E14">
        <v>5</v>
      </c>
      <c r="F14">
        <v>7</v>
      </c>
      <c r="G14">
        <v>4</v>
      </c>
      <c r="H14">
        <v>6</v>
      </c>
      <c r="I14">
        <v>7</v>
      </c>
      <c r="J14">
        <v>6</v>
      </c>
      <c r="K14">
        <v>4</v>
      </c>
      <c r="L14" s="17">
        <f>IF(COUNTBLANK(C14:K14)&gt;0,"",SUM(C14:K14))</f>
        <v>52</v>
      </c>
      <c r="M14">
        <v>8</v>
      </c>
      <c r="N14">
        <v>12</v>
      </c>
      <c r="O14">
        <v>6</v>
      </c>
      <c r="P14">
        <v>7</v>
      </c>
      <c r="Q14">
        <v>8</v>
      </c>
      <c r="R14">
        <v>5</v>
      </c>
      <c r="S14">
        <v>4</v>
      </c>
      <c r="T14">
        <v>8</v>
      </c>
      <c r="U14">
        <v>9</v>
      </c>
      <c r="V14" s="17">
        <f>IF(COUNTBLANK(M14:U14)&gt;0,"",SUM(M14:U14))</f>
        <v>67</v>
      </c>
      <c r="W14" s="18">
        <f>IF(COUNT(L14,V14)&gt;0,SUM(L14,V14),0)</f>
        <v>119</v>
      </c>
    </row>
    <row r="15" spans="1:23" ht="12.75">
      <c r="A15" s="29">
        <v>4</v>
      </c>
      <c r="B15" s="19" t="s">
        <v>148</v>
      </c>
      <c r="C15">
        <v>6</v>
      </c>
      <c r="D15">
        <v>7</v>
      </c>
      <c r="E15">
        <v>4</v>
      </c>
      <c r="F15">
        <v>5</v>
      </c>
      <c r="G15">
        <v>6</v>
      </c>
      <c r="H15">
        <v>10</v>
      </c>
      <c r="I15">
        <v>6</v>
      </c>
      <c r="J15">
        <v>5</v>
      </c>
      <c r="K15">
        <v>5</v>
      </c>
      <c r="L15" s="17">
        <f>IF(COUNTBLANK(C15:K15)&gt;0,"",SUM(C15:K15))</f>
        <v>54</v>
      </c>
      <c r="M15">
        <v>7</v>
      </c>
      <c r="N15">
        <v>6</v>
      </c>
      <c r="O15">
        <v>5</v>
      </c>
      <c r="P15">
        <v>5</v>
      </c>
      <c r="Q15">
        <v>5</v>
      </c>
      <c r="R15">
        <v>6</v>
      </c>
      <c r="S15">
        <v>4</v>
      </c>
      <c r="T15">
        <v>7</v>
      </c>
      <c r="U15">
        <v>7</v>
      </c>
      <c r="V15" s="17">
        <f>IF(COUNTBLANK(M15:U15)&gt;0,"",SUM(M15:U15))</f>
        <v>52</v>
      </c>
      <c r="W15" s="18">
        <f>IF(COUNT(L15,V15)&gt;0,SUM(L15,V15),0)</f>
        <v>106</v>
      </c>
    </row>
    <row r="16" spans="1:23" ht="12.75">
      <c r="A16" s="29">
        <v>5</v>
      </c>
      <c r="B16" s="19" t="s">
        <v>149</v>
      </c>
      <c r="C16">
        <v>9</v>
      </c>
      <c r="D16">
        <v>10</v>
      </c>
      <c r="E16">
        <v>5</v>
      </c>
      <c r="F16">
        <v>5</v>
      </c>
      <c r="G16">
        <v>5</v>
      </c>
      <c r="H16">
        <v>5</v>
      </c>
      <c r="I16">
        <v>6</v>
      </c>
      <c r="J16">
        <v>6</v>
      </c>
      <c r="K16">
        <v>4</v>
      </c>
      <c r="L16" s="17">
        <f>IF(COUNTBLANK(C16:K16)&gt;0,"",SUM(C16:K16))</f>
        <v>55</v>
      </c>
      <c r="M16">
        <v>4</v>
      </c>
      <c r="N16">
        <v>7</v>
      </c>
      <c r="O16">
        <v>4</v>
      </c>
      <c r="P16">
        <v>8</v>
      </c>
      <c r="Q16">
        <v>7</v>
      </c>
      <c r="R16">
        <v>6</v>
      </c>
      <c r="S16">
        <v>5</v>
      </c>
      <c r="T16">
        <v>5</v>
      </c>
      <c r="U16">
        <v>8</v>
      </c>
      <c r="V16" s="17">
        <f>IF(COUNTBLANK(M16:U16)&gt;0,"",SUM(M16:U16))</f>
        <v>54</v>
      </c>
      <c r="W16" s="18">
        <f>IF(COUNT(L16,V16)&gt;0,SUM(L16,V16),0)</f>
        <v>109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416</v>
      </c>
    </row>
    <row r="18" spans="1:23" ht="12">
      <c r="A18" s="7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21</v>
      </c>
      <c r="C20">
        <v>4</v>
      </c>
      <c r="D20">
        <v>6</v>
      </c>
      <c r="E20">
        <v>6</v>
      </c>
      <c r="F20">
        <v>7</v>
      </c>
      <c r="G20">
        <v>5</v>
      </c>
      <c r="H20">
        <v>5</v>
      </c>
      <c r="I20">
        <v>4</v>
      </c>
      <c r="J20">
        <v>5</v>
      </c>
      <c r="K20">
        <v>4</v>
      </c>
      <c r="L20" s="17">
        <f>IF(COUNTBLANK(C20:K20)&gt;0,"",SUM(C20:K20))</f>
        <v>46</v>
      </c>
      <c r="M20">
        <v>4</v>
      </c>
      <c r="N20">
        <v>5</v>
      </c>
      <c r="O20">
        <v>3</v>
      </c>
      <c r="P20">
        <v>6</v>
      </c>
      <c r="Q20">
        <v>5</v>
      </c>
      <c r="R20">
        <v>6</v>
      </c>
      <c r="S20">
        <v>3</v>
      </c>
      <c r="T20">
        <v>6</v>
      </c>
      <c r="U20">
        <v>4</v>
      </c>
      <c r="V20" s="17">
        <f>IF(COUNTBLANK(M20:U20)&gt;0,"",SUM(M20:U20))</f>
        <v>42</v>
      </c>
      <c r="W20" s="18">
        <f>IF(COUNT(L20,V20)&gt;0,SUM(L20,V20),0)</f>
        <v>88</v>
      </c>
    </row>
    <row r="21" spans="1:23" ht="12.75">
      <c r="A21" s="29">
        <v>2</v>
      </c>
      <c r="B21" s="19" t="s">
        <v>22</v>
      </c>
      <c r="C21">
        <v>5</v>
      </c>
      <c r="D21">
        <v>6</v>
      </c>
      <c r="E21">
        <v>4</v>
      </c>
      <c r="F21">
        <v>4</v>
      </c>
      <c r="G21">
        <v>5</v>
      </c>
      <c r="H21">
        <v>5</v>
      </c>
      <c r="I21">
        <v>6</v>
      </c>
      <c r="J21">
        <v>5</v>
      </c>
      <c r="K21">
        <v>3</v>
      </c>
      <c r="L21" s="17">
        <f>IF(COUNTBLANK(C21:K21)&gt;0,"",SUM(C21:K21))</f>
        <v>43</v>
      </c>
      <c r="M21">
        <v>3</v>
      </c>
      <c r="N21">
        <v>7</v>
      </c>
      <c r="O21">
        <v>5</v>
      </c>
      <c r="P21">
        <v>6</v>
      </c>
      <c r="Q21">
        <v>5</v>
      </c>
      <c r="R21">
        <v>7</v>
      </c>
      <c r="S21">
        <v>4</v>
      </c>
      <c r="T21">
        <v>8</v>
      </c>
      <c r="U21">
        <v>5</v>
      </c>
      <c r="V21" s="17">
        <f>IF(COUNTBLANK(M21:U21)&gt;0,"",SUM(M21:U21))</f>
        <v>50</v>
      </c>
      <c r="W21" s="18">
        <f>IF(COUNT(L21,V21)&gt;0,SUM(L21,V21),0)</f>
        <v>93</v>
      </c>
    </row>
    <row r="22" spans="1:23" ht="12.75">
      <c r="A22" s="29">
        <v>3</v>
      </c>
      <c r="B22" s="19" t="s">
        <v>23</v>
      </c>
      <c r="C22">
        <v>4</v>
      </c>
      <c r="D22">
        <v>6</v>
      </c>
      <c r="E22">
        <v>4</v>
      </c>
      <c r="F22">
        <v>5</v>
      </c>
      <c r="G22">
        <v>5</v>
      </c>
      <c r="H22">
        <v>5</v>
      </c>
      <c r="I22">
        <v>7</v>
      </c>
      <c r="J22">
        <v>5</v>
      </c>
      <c r="K22">
        <v>7</v>
      </c>
      <c r="L22" s="17">
        <f>IF(COUNTBLANK(C22:K22)&gt;0,"",SUM(C22:K22))</f>
        <v>48</v>
      </c>
      <c r="M22">
        <v>6</v>
      </c>
      <c r="N22">
        <v>6</v>
      </c>
      <c r="O22">
        <v>4</v>
      </c>
      <c r="P22">
        <v>6</v>
      </c>
      <c r="Q22">
        <v>5</v>
      </c>
      <c r="R22">
        <v>7</v>
      </c>
      <c r="S22">
        <v>4</v>
      </c>
      <c r="T22">
        <v>6</v>
      </c>
      <c r="U22">
        <v>6</v>
      </c>
      <c r="V22" s="17">
        <f>IF(COUNTBLANK(M22:U22)&gt;0,"",SUM(M22:U22))</f>
        <v>50</v>
      </c>
      <c r="W22" s="18">
        <f>IF(COUNT(L22,V22)&gt;0,SUM(L22,V22),0)</f>
        <v>98</v>
      </c>
    </row>
    <row r="23" spans="1:23" ht="12.75">
      <c r="A23" s="29">
        <v>4</v>
      </c>
      <c r="B23" s="19" t="s">
        <v>24</v>
      </c>
      <c r="C23">
        <v>5</v>
      </c>
      <c r="D23">
        <v>6</v>
      </c>
      <c r="E23">
        <v>4</v>
      </c>
      <c r="F23">
        <v>3</v>
      </c>
      <c r="G23">
        <v>4</v>
      </c>
      <c r="H23">
        <v>4</v>
      </c>
      <c r="I23">
        <v>6</v>
      </c>
      <c r="J23">
        <v>5</v>
      </c>
      <c r="K23">
        <v>4</v>
      </c>
      <c r="L23" s="17">
        <f>IF(COUNTBLANK(C23:K23)&gt;0,"",SUM(C23:K23))</f>
        <v>41</v>
      </c>
      <c r="M23">
        <v>8</v>
      </c>
      <c r="N23">
        <v>6</v>
      </c>
      <c r="O23">
        <v>4</v>
      </c>
      <c r="P23">
        <v>5</v>
      </c>
      <c r="Q23">
        <v>5</v>
      </c>
      <c r="R23">
        <v>7</v>
      </c>
      <c r="S23">
        <v>3</v>
      </c>
      <c r="T23">
        <v>5</v>
      </c>
      <c r="U23">
        <v>6</v>
      </c>
      <c r="V23" s="17">
        <f>IF(COUNTBLANK(M23:U23)&gt;0,"",SUM(M23:U23))</f>
        <v>49</v>
      </c>
      <c r="W23" s="18">
        <f>IF(COUNT(L23,V23)&gt;0,SUM(L23,V23),0)</f>
        <v>90</v>
      </c>
    </row>
    <row r="24" spans="1:23" ht="12.75">
      <c r="A24" s="29">
        <v>5</v>
      </c>
      <c r="B24" s="19" t="s">
        <v>25</v>
      </c>
      <c r="C24">
        <v>6</v>
      </c>
      <c r="D24">
        <v>6</v>
      </c>
      <c r="E24">
        <v>5</v>
      </c>
      <c r="F24">
        <v>5</v>
      </c>
      <c r="G24">
        <v>5</v>
      </c>
      <c r="H24">
        <v>5</v>
      </c>
      <c r="I24">
        <v>6</v>
      </c>
      <c r="J24">
        <v>5</v>
      </c>
      <c r="K24">
        <v>6</v>
      </c>
      <c r="L24" s="17">
        <f>IF(COUNTBLANK(C24:K24)&gt;0,"",SUM(C24:K24))</f>
        <v>49</v>
      </c>
      <c r="M24">
        <v>5</v>
      </c>
      <c r="N24">
        <v>6</v>
      </c>
      <c r="O24">
        <v>5</v>
      </c>
      <c r="P24">
        <v>5</v>
      </c>
      <c r="Q24">
        <v>6</v>
      </c>
      <c r="R24">
        <v>6</v>
      </c>
      <c r="S24">
        <v>4</v>
      </c>
      <c r="T24">
        <v>7</v>
      </c>
      <c r="U24">
        <v>6</v>
      </c>
      <c r="V24" s="17">
        <f>IF(COUNTBLANK(M24:U24)&gt;0,"",SUM(M24:U24))</f>
        <v>50</v>
      </c>
      <c r="W24" s="18">
        <f>IF(COUNT(L24,V24)&gt;0,SUM(L24,V24),0)</f>
        <v>99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369</v>
      </c>
    </row>
    <row r="26" spans="1:23" ht="15" customHeight="1">
      <c r="A26" s="7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27</v>
      </c>
      <c r="C28">
        <v>5</v>
      </c>
      <c r="D28">
        <v>6</v>
      </c>
      <c r="E28">
        <v>6</v>
      </c>
      <c r="F28">
        <v>4</v>
      </c>
      <c r="G28">
        <v>6</v>
      </c>
      <c r="H28">
        <v>7</v>
      </c>
      <c r="I28">
        <v>6</v>
      </c>
      <c r="J28">
        <v>7</v>
      </c>
      <c r="K28">
        <v>5</v>
      </c>
      <c r="L28" s="17">
        <f>IF(COUNTBLANK(C28:K28)&gt;0,"",SUM(C28:K28))</f>
        <v>52</v>
      </c>
      <c r="M28">
        <v>4</v>
      </c>
      <c r="N28">
        <v>8</v>
      </c>
      <c r="O28">
        <v>3</v>
      </c>
      <c r="P28">
        <v>6</v>
      </c>
      <c r="Q28">
        <v>5</v>
      </c>
      <c r="R28">
        <v>4</v>
      </c>
      <c r="S28">
        <v>3</v>
      </c>
      <c r="T28">
        <v>7</v>
      </c>
      <c r="U28">
        <v>5</v>
      </c>
      <c r="V28" s="17">
        <f>IF(COUNTBLANK(M28:U28)&gt;0,"",SUM(M28:U28))</f>
        <v>45</v>
      </c>
      <c r="W28" s="18">
        <f>IF(COUNT(L28,V28)&gt;0,SUM(L28,V28),0)</f>
        <v>97</v>
      </c>
    </row>
    <row r="29" spans="1:23" ht="12.75">
      <c r="A29" s="29">
        <v>2</v>
      </c>
      <c r="B29" s="19" t="s">
        <v>28</v>
      </c>
      <c r="C29">
        <v>5</v>
      </c>
      <c r="D29">
        <v>7</v>
      </c>
      <c r="E29">
        <v>4</v>
      </c>
      <c r="F29">
        <v>8</v>
      </c>
      <c r="G29">
        <v>4</v>
      </c>
      <c r="H29">
        <v>5</v>
      </c>
      <c r="I29">
        <v>5</v>
      </c>
      <c r="J29">
        <v>7</v>
      </c>
      <c r="K29">
        <v>5</v>
      </c>
      <c r="L29" s="17">
        <f>IF(COUNTBLANK(C29:K29)&gt;0,"",SUM(C29:K29))</f>
        <v>50</v>
      </c>
      <c r="M29">
        <v>4</v>
      </c>
      <c r="N29">
        <v>9</v>
      </c>
      <c r="O29">
        <v>4</v>
      </c>
      <c r="P29">
        <v>6</v>
      </c>
      <c r="Q29">
        <v>5</v>
      </c>
      <c r="R29">
        <v>6</v>
      </c>
      <c r="S29">
        <v>4</v>
      </c>
      <c r="T29">
        <v>6</v>
      </c>
      <c r="U29">
        <v>5</v>
      </c>
      <c r="V29" s="17">
        <f>IF(COUNTBLANK(M29:U29)&gt;0,"",SUM(M29:U29))</f>
        <v>49</v>
      </c>
      <c r="W29" s="18">
        <f>IF(COUNT(L29,V29)&gt;0,SUM(L29,V29),0)</f>
        <v>99</v>
      </c>
    </row>
    <row r="30" spans="1:23" ht="12.75">
      <c r="A30" s="29">
        <v>3</v>
      </c>
      <c r="B30" s="19" t="s">
        <v>29</v>
      </c>
      <c r="C30">
        <v>7</v>
      </c>
      <c r="D30">
        <v>7</v>
      </c>
      <c r="E30">
        <v>4</v>
      </c>
      <c r="F30">
        <v>5</v>
      </c>
      <c r="G30">
        <v>5</v>
      </c>
      <c r="H30">
        <v>5</v>
      </c>
      <c r="I30">
        <v>5</v>
      </c>
      <c r="J30">
        <v>5</v>
      </c>
      <c r="K30">
        <v>7</v>
      </c>
      <c r="L30" s="17">
        <f>IF(COUNTBLANK(C30:K30)&gt;0,"",SUM(C30:K30))</f>
        <v>50</v>
      </c>
      <c r="M30">
        <v>4</v>
      </c>
      <c r="N30">
        <v>7</v>
      </c>
      <c r="O30">
        <v>3</v>
      </c>
      <c r="P30">
        <v>6</v>
      </c>
      <c r="Q30">
        <v>6</v>
      </c>
      <c r="R30">
        <v>9</v>
      </c>
      <c r="S30">
        <v>5</v>
      </c>
      <c r="T30">
        <v>7</v>
      </c>
      <c r="U30">
        <v>7</v>
      </c>
      <c r="V30" s="17">
        <f>IF(COUNTBLANK(M30:U30)&gt;0,"",SUM(M30:U30))</f>
        <v>54</v>
      </c>
      <c r="W30" s="18">
        <f>IF(COUNT(L30,V30)&gt;0,SUM(L30,V30),0)</f>
        <v>104</v>
      </c>
    </row>
    <row r="31" spans="1:23" ht="12.75">
      <c r="A31" s="29">
        <v>4</v>
      </c>
      <c r="B31" s="19" t="s">
        <v>30</v>
      </c>
      <c r="C31">
        <v>5</v>
      </c>
      <c r="D31">
        <v>9</v>
      </c>
      <c r="E31">
        <v>5</v>
      </c>
      <c r="F31">
        <v>7</v>
      </c>
      <c r="G31">
        <v>5</v>
      </c>
      <c r="H31">
        <v>6</v>
      </c>
      <c r="I31">
        <v>6</v>
      </c>
      <c r="J31">
        <v>5</v>
      </c>
      <c r="K31">
        <v>5</v>
      </c>
      <c r="L31" s="17">
        <f>IF(COUNTBLANK(C31:K31)&gt;0,"",SUM(C31:K31))</f>
        <v>53</v>
      </c>
      <c r="M31">
        <v>4</v>
      </c>
      <c r="N31">
        <v>7</v>
      </c>
      <c r="O31">
        <v>4</v>
      </c>
      <c r="P31">
        <v>8</v>
      </c>
      <c r="Q31">
        <v>5</v>
      </c>
      <c r="R31">
        <v>8</v>
      </c>
      <c r="S31">
        <v>4</v>
      </c>
      <c r="T31">
        <v>7</v>
      </c>
      <c r="U31">
        <v>7</v>
      </c>
      <c r="V31" s="17">
        <f>IF(COUNTBLANK(M31:U31)&gt;0,"",SUM(M31:U31))</f>
        <v>54</v>
      </c>
      <c r="W31" s="18">
        <f>IF(COUNT(L31,V31)&gt;0,SUM(L31,V31),0)</f>
        <v>107</v>
      </c>
    </row>
    <row r="32" spans="1:23" ht="12.75">
      <c r="A32" s="29">
        <v>5</v>
      </c>
      <c r="B32" s="19" t="s">
        <v>147</v>
      </c>
      <c r="C32">
        <v>6</v>
      </c>
      <c r="D32">
        <v>9</v>
      </c>
      <c r="E32">
        <v>7</v>
      </c>
      <c r="F32">
        <v>5</v>
      </c>
      <c r="G32">
        <v>5</v>
      </c>
      <c r="H32">
        <v>5</v>
      </c>
      <c r="I32">
        <v>5</v>
      </c>
      <c r="J32">
        <v>5</v>
      </c>
      <c r="K32">
        <v>8</v>
      </c>
      <c r="L32" s="17">
        <f>IF(COUNTBLANK(C32:K32)&gt;0,"",SUM(C32:K32))</f>
        <v>55</v>
      </c>
      <c r="M32">
        <v>3</v>
      </c>
      <c r="N32">
        <v>8</v>
      </c>
      <c r="O32">
        <v>5</v>
      </c>
      <c r="P32">
        <v>7</v>
      </c>
      <c r="Q32">
        <v>6</v>
      </c>
      <c r="R32">
        <v>9</v>
      </c>
      <c r="S32">
        <v>3</v>
      </c>
      <c r="T32">
        <v>10</v>
      </c>
      <c r="U32">
        <v>7</v>
      </c>
      <c r="V32" s="17">
        <f>IF(COUNTBLANK(M32:U32)&gt;0,"",SUM(M32:U32))</f>
        <v>58</v>
      </c>
      <c r="W32" s="18">
        <f>IF(COUNT(L32,V32)&gt;0,SUM(L32,V32),0)</f>
        <v>113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407</v>
      </c>
    </row>
    <row r="34" spans="1:23" ht="12">
      <c r="A34" s="7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32</v>
      </c>
      <c r="C36">
        <v>6</v>
      </c>
      <c r="D36">
        <v>7</v>
      </c>
      <c r="E36">
        <v>5</v>
      </c>
      <c r="F36">
        <v>6</v>
      </c>
      <c r="G36">
        <v>4</v>
      </c>
      <c r="H36">
        <v>7</v>
      </c>
      <c r="I36">
        <v>8</v>
      </c>
      <c r="J36">
        <v>5</v>
      </c>
      <c r="K36">
        <v>4</v>
      </c>
      <c r="L36" s="17">
        <f>IF(COUNTBLANK(C36:K36)&gt;0,"",SUM(C36:K36))</f>
        <v>52</v>
      </c>
      <c r="M36">
        <v>3</v>
      </c>
      <c r="N36">
        <v>7</v>
      </c>
      <c r="O36">
        <v>5</v>
      </c>
      <c r="P36">
        <v>6</v>
      </c>
      <c r="Q36">
        <v>6</v>
      </c>
      <c r="R36">
        <v>7</v>
      </c>
      <c r="S36">
        <v>4</v>
      </c>
      <c r="T36">
        <v>6</v>
      </c>
      <c r="U36">
        <v>8</v>
      </c>
      <c r="V36" s="17">
        <f>IF(COUNTBLANK(M36:U36)&gt;0,"",SUM(M36:U36))</f>
        <v>52</v>
      </c>
      <c r="W36" s="18">
        <f>IF(COUNT(L36,V36)&gt;0,SUM(L36,V36),0)</f>
        <v>104</v>
      </c>
    </row>
    <row r="37" spans="1:23" ht="12.75">
      <c r="A37" s="29">
        <v>2</v>
      </c>
      <c r="B37" s="19" t="s">
        <v>33</v>
      </c>
      <c r="C37">
        <v>5</v>
      </c>
      <c r="D37">
        <v>6</v>
      </c>
      <c r="E37">
        <v>4</v>
      </c>
      <c r="F37">
        <v>4</v>
      </c>
      <c r="G37">
        <v>7</v>
      </c>
      <c r="H37">
        <v>6</v>
      </c>
      <c r="I37">
        <v>6</v>
      </c>
      <c r="J37">
        <v>5</v>
      </c>
      <c r="K37">
        <v>5</v>
      </c>
      <c r="L37" s="17">
        <f>IF(COUNTBLANK(C37:K37)&gt;0,"",SUM(C37:K37))</f>
        <v>48</v>
      </c>
      <c r="M37">
        <v>5</v>
      </c>
      <c r="N37">
        <v>7</v>
      </c>
      <c r="O37">
        <v>4</v>
      </c>
      <c r="P37">
        <v>6</v>
      </c>
      <c r="Q37">
        <v>5</v>
      </c>
      <c r="R37">
        <v>6</v>
      </c>
      <c r="S37">
        <v>4</v>
      </c>
      <c r="T37">
        <v>5</v>
      </c>
      <c r="U37">
        <v>6</v>
      </c>
      <c r="V37" s="17">
        <f>IF(COUNTBLANK(M37:U37)&gt;0,"",SUM(M37:U37))</f>
        <v>48</v>
      </c>
      <c r="W37" s="18">
        <f>IF(COUNT(L37,V37)&gt;0,SUM(L37,V37),0)</f>
        <v>96</v>
      </c>
    </row>
    <row r="38" spans="1:23" ht="12.75">
      <c r="A38" s="29">
        <v>3</v>
      </c>
      <c r="B38" s="19" t="s">
        <v>34</v>
      </c>
      <c r="C38">
        <v>5</v>
      </c>
      <c r="D38">
        <v>6</v>
      </c>
      <c r="E38">
        <v>6</v>
      </c>
      <c r="F38">
        <v>4</v>
      </c>
      <c r="G38">
        <v>6</v>
      </c>
      <c r="H38">
        <v>7</v>
      </c>
      <c r="I38">
        <v>7</v>
      </c>
      <c r="J38">
        <v>6</v>
      </c>
      <c r="K38">
        <v>5</v>
      </c>
      <c r="L38" s="17">
        <f>IF(COUNTBLANK(C38:K38)&gt;0,"",SUM(C38:K38))</f>
        <v>52</v>
      </c>
      <c r="M38">
        <v>3</v>
      </c>
      <c r="N38">
        <v>6</v>
      </c>
      <c r="O38">
        <v>4</v>
      </c>
      <c r="P38">
        <v>8</v>
      </c>
      <c r="Q38">
        <v>4</v>
      </c>
      <c r="R38">
        <v>6</v>
      </c>
      <c r="S38">
        <v>3</v>
      </c>
      <c r="T38">
        <v>5</v>
      </c>
      <c r="U38">
        <v>6</v>
      </c>
      <c r="V38" s="17">
        <f>IF(COUNTBLANK(M38:U38)&gt;0,"",SUM(M38:U38))</f>
        <v>45</v>
      </c>
      <c r="W38" s="18">
        <f>IF(COUNT(L38,V38)&gt;0,SUM(L38,V38),0)</f>
        <v>97</v>
      </c>
    </row>
    <row r="39" spans="1:23" ht="12.75">
      <c r="A39" s="29">
        <v>4</v>
      </c>
      <c r="B39" s="19" t="s">
        <v>35</v>
      </c>
      <c r="C39">
        <v>7</v>
      </c>
      <c r="D39">
        <v>7</v>
      </c>
      <c r="E39">
        <v>6</v>
      </c>
      <c r="F39">
        <v>7</v>
      </c>
      <c r="G39">
        <v>5</v>
      </c>
      <c r="H39">
        <v>7</v>
      </c>
      <c r="I39">
        <v>6</v>
      </c>
      <c r="J39">
        <v>6</v>
      </c>
      <c r="K39">
        <v>5</v>
      </c>
      <c r="L39" s="17">
        <f>IF(COUNTBLANK(C39:K39)&gt;0,"",SUM(C39:K39))</f>
        <v>56</v>
      </c>
      <c r="M39">
        <v>4</v>
      </c>
      <c r="N39">
        <v>12</v>
      </c>
      <c r="O39">
        <v>6</v>
      </c>
      <c r="P39">
        <v>9</v>
      </c>
      <c r="Q39">
        <v>5</v>
      </c>
      <c r="R39">
        <v>7</v>
      </c>
      <c r="S39">
        <v>6</v>
      </c>
      <c r="T39">
        <v>7</v>
      </c>
      <c r="U39">
        <v>5</v>
      </c>
      <c r="V39" s="17">
        <f>IF(COUNTBLANK(M39:U39)&gt;0,"",SUM(M39:U39))</f>
        <v>61</v>
      </c>
      <c r="W39" s="18">
        <f>IF(COUNT(L39,V39)&gt;0,SUM(L39,V39),0)</f>
        <v>117</v>
      </c>
    </row>
    <row r="40" spans="1:23" ht="12.75">
      <c r="A40" s="29">
        <v>5</v>
      </c>
      <c r="B40" s="19" t="s">
        <v>36</v>
      </c>
      <c r="C40">
        <v>6</v>
      </c>
      <c r="D40">
        <v>7</v>
      </c>
      <c r="E40">
        <v>5</v>
      </c>
      <c r="F40">
        <v>10</v>
      </c>
      <c r="G40">
        <v>5</v>
      </c>
      <c r="H40">
        <v>10</v>
      </c>
      <c r="I40">
        <v>10</v>
      </c>
      <c r="J40">
        <v>6</v>
      </c>
      <c r="K40">
        <v>6</v>
      </c>
      <c r="L40" s="17">
        <f>IF(COUNTBLANK(C40:K40)&gt;0,"",SUM(C40:K40))</f>
        <v>65</v>
      </c>
      <c r="M40">
        <v>6</v>
      </c>
      <c r="N40">
        <v>12</v>
      </c>
      <c r="O40">
        <v>5</v>
      </c>
      <c r="P40">
        <v>8</v>
      </c>
      <c r="Q40">
        <v>7</v>
      </c>
      <c r="R40">
        <v>7</v>
      </c>
      <c r="S40">
        <v>6</v>
      </c>
      <c r="T40">
        <v>7</v>
      </c>
      <c r="U40">
        <v>6</v>
      </c>
      <c r="V40" s="17">
        <f>IF(COUNTBLANK(M40:U40)&gt;0,"",SUM(M40:U40))</f>
        <v>64</v>
      </c>
      <c r="W40" s="18">
        <f>IF(COUNT(L40,V40)&gt;0,SUM(L40,V40),0)</f>
        <v>129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414</v>
      </c>
    </row>
    <row r="42" spans="1:23" ht="12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38</v>
      </c>
      <c r="C44">
        <v>4</v>
      </c>
      <c r="D44">
        <v>5</v>
      </c>
      <c r="E44">
        <v>3</v>
      </c>
      <c r="F44">
        <v>4</v>
      </c>
      <c r="G44">
        <v>4</v>
      </c>
      <c r="H44">
        <v>5</v>
      </c>
      <c r="I44">
        <v>4</v>
      </c>
      <c r="J44">
        <v>4</v>
      </c>
      <c r="K44">
        <v>4</v>
      </c>
      <c r="L44" s="17">
        <f>IF(COUNTBLANK(C44:K44)&gt;0,"",SUM(C44:K44))</f>
        <v>37</v>
      </c>
      <c r="M44">
        <v>2</v>
      </c>
      <c r="N44">
        <v>5</v>
      </c>
      <c r="O44">
        <v>4</v>
      </c>
      <c r="P44">
        <v>4</v>
      </c>
      <c r="Q44">
        <v>6</v>
      </c>
      <c r="R44">
        <v>4</v>
      </c>
      <c r="S44">
        <v>3</v>
      </c>
      <c r="T44">
        <v>5</v>
      </c>
      <c r="U44">
        <v>5</v>
      </c>
      <c r="V44" s="17">
        <f>IF(COUNTBLANK(M44:U44)&gt;0,"",SUM(M44:U44))</f>
        <v>38</v>
      </c>
      <c r="W44" s="18">
        <f>IF(COUNT(L44,V44)&gt;0,SUM(L44,V44),0)</f>
        <v>75</v>
      </c>
    </row>
    <row r="45" spans="1:23" ht="12.75">
      <c r="A45" s="29">
        <v>2</v>
      </c>
      <c r="B45" s="19" t="s">
        <v>39</v>
      </c>
      <c r="C45">
        <v>7</v>
      </c>
      <c r="D45">
        <v>7</v>
      </c>
      <c r="E45">
        <v>5</v>
      </c>
      <c r="F45">
        <v>7</v>
      </c>
      <c r="G45">
        <v>4</v>
      </c>
      <c r="H45">
        <v>6</v>
      </c>
      <c r="I45">
        <v>6</v>
      </c>
      <c r="J45">
        <v>7</v>
      </c>
      <c r="K45">
        <v>5</v>
      </c>
      <c r="L45" s="17">
        <f>IF(COUNTBLANK(C45:K45)&gt;0,"",SUM(C45:K45))</f>
        <v>54</v>
      </c>
      <c r="M45">
        <v>3</v>
      </c>
      <c r="N45">
        <v>5</v>
      </c>
      <c r="O45">
        <v>4</v>
      </c>
      <c r="P45">
        <v>7</v>
      </c>
      <c r="Q45">
        <v>6</v>
      </c>
      <c r="R45">
        <v>5</v>
      </c>
      <c r="S45">
        <v>6</v>
      </c>
      <c r="T45">
        <v>7</v>
      </c>
      <c r="U45">
        <v>8</v>
      </c>
      <c r="V45" s="17">
        <f>IF(COUNTBLANK(M45:U45)&gt;0,"",SUM(M45:U45))</f>
        <v>51</v>
      </c>
      <c r="W45" s="18">
        <f>IF(COUNT(L45,V45)&gt;0,SUM(L45,V45),0)</f>
        <v>105</v>
      </c>
    </row>
    <row r="46" spans="1:23" ht="12.75">
      <c r="A46" s="29">
        <v>3</v>
      </c>
      <c r="B46" s="19" t="s">
        <v>40</v>
      </c>
      <c r="C46">
        <v>7</v>
      </c>
      <c r="D46">
        <v>6</v>
      </c>
      <c r="E46">
        <v>5</v>
      </c>
      <c r="F46">
        <v>6</v>
      </c>
      <c r="G46">
        <v>6</v>
      </c>
      <c r="H46">
        <v>7</v>
      </c>
      <c r="I46">
        <v>6</v>
      </c>
      <c r="J46">
        <v>7</v>
      </c>
      <c r="K46">
        <v>6</v>
      </c>
      <c r="L46" s="17">
        <f>IF(COUNTBLANK(C46:K46)&gt;0,"",SUM(C46:K46))</f>
        <v>56</v>
      </c>
      <c r="M46">
        <v>5</v>
      </c>
      <c r="N46">
        <v>11</v>
      </c>
      <c r="O46">
        <v>3</v>
      </c>
      <c r="P46">
        <v>5</v>
      </c>
      <c r="Q46">
        <v>9</v>
      </c>
      <c r="R46">
        <v>7</v>
      </c>
      <c r="S46">
        <v>7</v>
      </c>
      <c r="T46">
        <v>6</v>
      </c>
      <c r="U46">
        <v>6</v>
      </c>
      <c r="V46" s="17">
        <f>IF(COUNTBLANK(M46:U46)&gt;0,"",SUM(M46:U46))</f>
        <v>59</v>
      </c>
      <c r="W46" s="18">
        <f>IF(COUNT(L46,V46)&gt;0,SUM(L46,V46),0)</f>
        <v>115</v>
      </c>
    </row>
    <row r="47" spans="1:23" ht="12.75">
      <c r="A47" s="29">
        <v>4</v>
      </c>
      <c r="B47" s="19" t="s">
        <v>41</v>
      </c>
      <c r="C47">
        <v>8</v>
      </c>
      <c r="D47">
        <v>9</v>
      </c>
      <c r="E47">
        <v>6</v>
      </c>
      <c r="F47">
        <v>7</v>
      </c>
      <c r="G47">
        <v>3</v>
      </c>
      <c r="H47">
        <v>8</v>
      </c>
      <c r="I47">
        <v>7</v>
      </c>
      <c r="J47">
        <v>6</v>
      </c>
      <c r="K47">
        <v>5</v>
      </c>
      <c r="L47" s="17">
        <f>IF(COUNTBLANK(C47:K47)&gt;0,"",SUM(C47:K47))</f>
        <v>59</v>
      </c>
      <c r="M47">
        <v>4</v>
      </c>
      <c r="N47">
        <v>7</v>
      </c>
      <c r="O47">
        <v>4</v>
      </c>
      <c r="P47">
        <v>6</v>
      </c>
      <c r="Q47">
        <v>5</v>
      </c>
      <c r="R47">
        <v>7</v>
      </c>
      <c r="S47">
        <v>3</v>
      </c>
      <c r="T47">
        <v>6</v>
      </c>
      <c r="U47">
        <v>5</v>
      </c>
      <c r="V47" s="17">
        <f>IF(COUNTBLANK(M47:U47)&gt;0,"",SUM(M47:U47))</f>
        <v>47</v>
      </c>
      <c r="W47" s="18">
        <f>IF(COUNT(L47,V47)&gt;0,SUM(L47,V47),0)</f>
        <v>106</v>
      </c>
    </row>
    <row r="48" spans="1:23" ht="12.75">
      <c r="A48" s="29">
        <v>5</v>
      </c>
      <c r="B48" s="19" t="s">
        <v>156</v>
      </c>
      <c r="C48">
        <v>7</v>
      </c>
      <c r="D48">
        <v>10</v>
      </c>
      <c r="E48">
        <v>8</v>
      </c>
      <c r="F48">
        <v>7</v>
      </c>
      <c r="G48">
        <v>6</v>
      </c>
      <c r="H48">
        <v>10</v>
      </c>
      <c r="I48">
        <v>7</v>
      </c>
      <c r="J48">
        <v>6</v>
      </c>
      <c r="K48">
        <v>6</v>
      </c>
      <c r="L48" s="17">
        <f>IF(COUNTBLANK(C48:K48)&gt;0,"",SUM(C48:K48))</f>
        <v>67</v>
      </c>
      <c r="M48">
        <v>6</v>
      </c>
      <c r="N48">
        <v>11</v>
      </c>
      <c r="O48">
        <v>8</v>
      </c>
      <c r="P48">
        <v>6</v>
      </c>
      <c r="Q48">
        <v>7</v>
      </c>
      <c r="R48">
        <v>6</v>
      </c>
      <c r="S48">
        <v>3</v>
      </c>
      <c r="T48">
        <v>8</v>
      </c>
      <c r="U48">
        <v>7</v>
      </c>
      <c r="V48" s="17">
        <f>IF(COUNTBLANK(M48:U48)&gt;0,"",SUM(M48:U48))</f>
        <v>62</v>
      </c>
      <c r="W48" s="18">
        <f>IF(COUNT(L48,V48)&gt;0,SUM(L48,V48),0)</f>
        <v>129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401</v>
      </c>
    </row>
    <row r="50" spans="1:23" ht="12">
      <c r="A50" s="7" t="s">
        <v>42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43</v>
      </c>
      <c r="C52">
        <v>3</v>
      </c>
      <c r="D52">
        <v>6</v>
      </c>
      <c r="E52">
        <v>2</v>
      </c>
      <c r="F52">
        <v>4</v>
      </c>
      <c r="G52">
        <v>4</v>
      </c>
      <c r="H52">
        <v>5</v>
      </c>
      <c r="I52">
        <v>5</v>
      </c>
      <c r="J52">
        <v>4</v>
      </c>
      <c r="K52">
        <v>5</v>
      </c>
      <c r="L52" s="17">
        <f>IF(COUNTBLANK(C52:K52)&gt;0,"",SUM(C52:K52))</f>
        <v>38</v>
      </c>
      <c r="M52">
        <v>3</v>
      </c>
      <c r="N52">
        <v>5</v>
      </c>
      <c r="O52">
        <v>4</v>
      </c>
      <c r="P52">
        <v>4</v>
      </c>
      <c r="Q52">
        <v>5</v>
      </c>
      <c r="R52">
        <v>6</v>
      </c>
      <c r="S52">
        <v>3</v>
      </c>
      <c r="T52">
        <v>4</v>
      </c>
      <c r="U52">
        <v>5</v>
      </c>
      <c r="V52" s="17">
        <f>IF(COUNTBLANK(M52:U52)&gt;0,"",SUM(M52:U52))</f>
        <v>39</v>
      </c>
      <c r="W52" s="18">
        <f>IF(COUNT(L52,V52)&gt;0,SUM(L52,V52),0)</f>
        <v>77</v>
      </c>
    </row>
    <row r="53" spans="1:23" ht="12.75">
      <c r="A53" s="29">
        <v>2</v>
      </c>
      <c r="B53" s="19" t="s">
        <v>44</v>
      </c>
      <c r="C53">
        <v>6</v>
      </c>
      <c r="D53">
        <v>6</v>
      </c>
      <c r="E53">
        <v>3</v>
      </c>
      <c r="F53">
        <v>6</v>
      </c>
      <c r="G53">
        <v>4</v>
      </c>
      <c r="H53">
        <v>5</v>
      </c>
      <c r="I53">
        <v>9</v>
      </c>
      <c r="J53">
        <v>7</v>
      </c>
      <c r="K53">
        <v>7</v>
      </c>
      <c r="L53" s="17">
        <f>IF(COUNTBLANK(C53:K53)&gt;0,"",SUM(C53:K53))</f>
        <v>53</v>
      </c>
      <c r="M53">
        <v>4</v>
      </c>
      <c r="N53">
        <v>6</v>
      </c>
      <c r="O53">
        <v>6</v>
      </c>
      <c r="P53">
        <v>5</v>
      </c>
      <c r="Q53">
        <v>6</v>
      </c>
      <c r="R53">
        <v>9</v>
      </c>
      <c r="S53">
        <v>6</v>
      </c>
      <c r="T53">
        <v>7</v>
      </c>
      <c r="U53">
        <v>4</v>
      </c>
      <c r="V53" s="17">
        <f>IF(COUNTBLANK(M53:U53)&gt;0,"",SUM(M53:U53))</f>
        <v>53</v>
      </c>
      <c r="W53" s="18">
        <f>IF(COUNT(L53,V53)&gt;0,SUM(L53,V53),0)</f>
        <v>106</v>
      </c>
    </row>
    <row r="54" spans="1:23" ht="12.75">
      <c r="A54" s="29">
        <v>3</v>
      </c>
      <c r="B54" s="19" t="s">
        <v>45</v>
      </c>
      <c r="C54">
        <v>6</v>
      </c>
      <c r="D54">
        <v>7</v>
      </c>
      <c r="E54">
        <v>5</v>
      </c>
      <c r="F54">
        <v>5</v>
      </c>
      <c r="G54">
        <v>5</v>
      </c>
      <c r="H54">
        <v>5</v>
      </c>
      <c r="I54">
        <v>8</v>
      </c>
      <c r="J54">
        <v>6</v>
      </c>
      <c r="K54">
        <v>7</v>
      </c>
      <c r="L54" s="17">
        <f>IF(COUNTBLANK(C54:K54)&gt;0,"",SUM(C54:K54))</f>
        <v>54</v>
      </c>
      <c r="M54">
        <v>5</v>
      </c>
      <c r="N54">
        <v>10</v>
      </c>
      <c r="O54">
        <v>8</v>
      </c>
      <c r="P54">
        <v>7</v>
      </c>
      <c r="Q54">
        <v>7</v>
      </c>
      <c r="R54">
        <v>7</v>
      </c>
      <c r="S54">
        <v>4</v>
      </c>
      <c r="T54">
        <v>7</v>
      </c>
      <c r="U54">
        <v>6</v>
      </c>
      <c r="V54" s="17">
        <f>IF(COUNTBLANK(M54:U54)&gt;0,"",SUM(M54:U54))</f>
        <v>61</v>
      </c>
      <c r="W54" s="18">
        <f>IF(COUNT(L54,V54)&gt;0,SUM(L54,V54),0)</f>
        <v>115</v>
      </c>
    </row>
    <row r="55" spans="1:23" ht="12.75">
      <c r="A55" s="29">
        <v>4</v>
      </c>
      <c r="B55" s="19" t="s">
        <v>46</v>
      </c>
      <c r="C55">
        <v>5</v>
      </c>
      <c r="D55">
        <v>7</v>
      </c>
      <c r="E55">
        <v>4</v>
      </c>
      <c r="F55">
        <v>8</v>
      </c>
      <c r="G55">
        <v>6</v>
      </c>
      <c r="H55">
        <v>6</v>
      </c>
      <c r="I55">
        <v>6</v>
      </c>
      <c r="J55">
        <v>5</v>
      </c>
      <c r="K55">
        <v>5</v>
      </c>
      <c r="L55" s="17">
        <f>IF(COUNTBLANK(C55:K55)&gt;0,"",SUM(C55:K55))</f>
        <v>52</v>
      </c>
      <c r="M55">
        <v>5</v>
      </c>
      <c r="N55">
        <v>8</v>
      </c>
      <c r="O55">
        <v>3</v>
      </c>
      <c r="P55">
        <v>7</v>
      </c>
      <c r="Q55">
        <v>8</v>
      </c>
      <c r="R55">
        <v>6</v>
      </c>
      <c r="S55">
        <v>4</v>
      </c>
      <c r="T55">
        <v>7</v>
      </c>
      <c r="U55">
        <v>7</v>
      </c>
      <c r="V55" s="17">
        <f>IF(COUNTBLANK(M55:U55)&gt;0,"",SUM(M55:U55))</f>
        <v>55</v>
      </c>
      <c r="W55" s="18">
        <f>IF(COUNT(L55,V55)&gt;0,SUM(L55,V55),0)</f>
        <v>107</v>
      </c>
    </row>
    <row r="56" spans="1:23" ht="12.75">
      <c r="A56" s="29">
        <v>5</v>
      </c>
      <c r="B56" s="19" t="s">
        <v>141</v>
      </c>
      <c r="C56">
        <v>8</v>
      </c>
      <c r="D56">
        <v>10</v>
      </c>
      <c r="E56">
        <v>8</v>
      </c>
      <c r="F56">
        <v>7</v>
      </c>
      <c r="G56">
        <v>5</v>
      </c>
      <c r="H56">
        <v>9</v>
      </c>
      <c r="I56">
        <v>10</v>
      </c>
      <c r="J56">
        <v>8</v>
      </c>
      <c r="K56">
        <v>5</v>
      </c>
      <c r="L56" s="17">
        <f>IF(COUNTBLANK(C56:K56)&gt;0,"",SUM(C56:K56))</f>
        <v>70</v>
      </c>
      <c r="M56">
        <v>5</v>
      </c>
      <c r="N56">
        <v>10</v>
      </c>
      <c r="O56">
        <v>6</v>
      </c>
      <c r="P56">
        <v>8</v>
      </c>
      <c r="Q56">
        <v>5</v>
      </c>
      <c r="R56">
        <v>10</v>
      </c>
      <c r="S56">
        <v>6</v>
      </c>
      <c r="T56">
        <v>10</v>
      </c>
      <c r="U56">
        <v>6</v>
      </c>
      <c r="V56" s="17">
        <f>IF(COUNTBLANK(M56:U56)&gt;0,"",SUM(M56:U56))</f>
        <v>66</v>
      </c>
      <c r="W56" s="18">
        <f>IF(COUNT(L56,V56)&gt;0,SUM(L56,V56),0)</f>
        <v>136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405</v>
      </c>
    </row>
    <row r="58" spans="1:23" ht="12">
      <c r="A58" s="7" t="s">
        <v>47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48</v>
      </c>
      <c r="C60">
        <v>6</v>
      </c>
      <c r="D60">
        <v>7</v>
      </c>
      <c r="E60">
        <v>3</v>
      </c>
      <c r="F60">
        <v>5</v>
      </c>
      <c r="G60">
        <v>4</v>
      </c>
      <c r="H60">
        <v>5</v>
      </c>
      <c r="I60">
        <v>5</v>
      </c>
      <c r="J60">
        <v>5</v>
      </c>
      <c r="K60">
        <v>7</v>
      </c>
      <c r="L60" s="17">
        <f>IF(COUNTBLANK(C60:K60)&gt;0,"",SUM(C60:K60))</f>
        <v>47</v>
      </c>
      <c r="M60">
        <v>5</v>
      </c>
      <c r="N60">
        <v>7</v>
      </c>
      <c r="O60">
        <v>3</v>
      </c>
      <c r="P60">
        <v>8</v>
      </c>
      <c r="Q60">
        <v>4</v>
      </c>
      <c r="R60">
        <v>9</v>
      </c>
      <c r="S60">
        <v>8</v>
      </c>
      <c r="T60">
        <v>8</v>
      </c>
      <c r="U60">
        <v>5</v>
      </c>
      <c r="V60" s="17">
        <f>IF(COUNTBLANK(M60:U60)&gt;0,"",SUM(M60:U60))</f>
        <v>57</v>
      </c>
      <c r="W60" s="18">
        <f>IF(COUNT(L60,V60)&gt;0,SUM(L60,V60),0)</f>
        <v>104</v>
      </c>
    </row>
    <row r="61" spans="1:23" ht="12.75">
      <c r="A61" s="29">
        <v>2</v>
      </c>
      <c r="B61" s="19" t="s">
        <v>164</v>
      </c>
      <c r="C61">
        <v>5</v>
      </c>
      <c r="D61">
        <v>8</v>
      </c>
      <c r="E61">
        <v>3</v>
      </c>
      <c r="F61">
        <v>5</v>
      </c>
      <c r="G61">
        <v>3</v>
      </c>
      <c r="H61">
        <v>5</v>
      </c>
      <c r="I61">
        <v>6</v>
      </c>
      <c r="J61">
        <v>7</v>
      </c>
      <c r="K61">
        <v>5</v>
      </c>
      <c r="L61" s="17">
        <f>IF(COUNTBLANK(C61:K61)&gt;0,"",SUM(C61:K61))</f>
        <v>47</v>
      </c>
      <c r="M61">
        <v>2</v>
      </c>
      <c r="N61">
        <v>7</v>
      </c>
      <c r="O61">
        <v>4</v>
      </c>
      <c r="P61">
        <v>5</v>
      </c>
      <c r="Q61">
        <v>6</v>
      </c>
      <c r="R61">
        <v>5</v>
      </c>
      <c r="S61">
        <v>4</v>
      </c>
      <c r="T61">
        <v>6</v>
      </c>
      <c r="U61">
        <v>7</v>
      </c>
      <c r="V61" s="17">
        <f>IF(COUNTBLANK(M61:U61)&gt;0,"",SUM(M61:U61))</f>
        <v>46</v>
      </c>
      <c r="W61" s="18">
        <f>IF(COUNT(L61,V61)&gt;0,SUM(L61,V61),0)</f>
        <v>93</v>
      </c>
    </row>
    <row r="62" spans="1:23" ht="12.75">
      <c r="A62" s="29">
        <v>3</v>
      </c>
      <c r="B62" s="19" t="s">
        <v>49</v>
      </c>
      <c r="C62">
        <v>6</v>
      </c>
      <c r="D62">
        <v>7</v>
      </c>
      <c r="E62">
        <v>6</v>
      </c>
      <c r="F62">
        <v>8</v>
      </c>
      <c r="G62">
        <v>5</v>
      </c>
      <c r="H62">
        <v>6</v>
      </c>
      <c r="I62">
        <v>7</v>
      </c>
      <c r="J62">
        <v>6</v>
      </c>
      <c r="K62">
        <v>6</v>
      </c>
      <c r="L62" s="17">
        <f>IF(COUNTBLANK(C62:K62)&gt;0,"",SUM(C62:K62))</f>
        <v>57</v>
      </c>
      <c r="M62">
        <v>4</v>
      </c>
      <c r="N62">
        <v>9</v>
      </c>
      <c r="O62">
        <v>4</v>
      </c>
      <c r="P62">
        <v>7</v>
      </c>
      <c r="Q62">
        <v>7</v>
      </c>
      <c r="R62">
        <v>7</v>
      </c>
      <c r="S62">
        <v>4</v>
      </c>
      <c r="T62">
        <v>6</v>
      </c>
      <c r="U62">
        <v>6</v>
      </c>
      <c r="V62" s="17">
        <f>IF(COUNTBLANK(M62:U62)&gt;0,"",SUM(M62:U62))</f>
        <v>54</v>
      </c>
      <c r="W62" s="18">
        <f>IF(COUNT(L62,V62)&gt;0,SUM(L62,V62),0)</f>
        <v>111</v>
      </c>
    </row>
    <row r="63" spans="1:23" ht="12.75">
      <c r="A63" s="29">
        <v>4</v>
      </c>
      <c r="B63" s="19" t="s">
        <v>50</v>
      </c>
      <c r="C63">
        <v>9</v>
      </c>
      <c r="D63">
        <v>9</v>
      </c>
      <c r="E63">
        <v>5</v>
      </c>
      <c r="F63">
        <v>8</v>
      </c>
      <c r="G63">
        <v>7</v>
      </c>
      <c r="H63">
        <v>6</v>
      </c>
      <c r="I63">
        <v>7</v>
      </c>
      <c r="J63">
        <v>4</v>
      </c>
      <c r="K63">
        <v>7</v>
      </c>
      <c r="L63" s="17">
        <f>IF(COUNTBLANK(C63:K63)&gt;0,"",SUM(C63:K63))</f>
        <v>62</v>
      </c>
      <c r="M63">
        <v>5</v>
      </c>
      <c r="N63">
        <v>10</v>
      </c>
      <c r="O63">
        <v>6</v>
      </c>
      <c r="P63">
        <v>5</v>
      </c>
      <c r="Q63">
        <v>6</v>
      </c>
      <c r="R63">
        <v>7</v>
      </c>
      <c r="S63">
        <v>7</v>
      </c>
      <c r="T63">
        <v>7</v>
      </c>
      <c r="U63">
        <v>10</v>
      </c>
      <c r="V63" s="17">
        <f>IF(COUNTBLANK(M63:U63)&gt;0,"",SUM(M63:U63))</f>
        <v>63</v>
      </c>
      <c r="W63" s="18">
        <f>IF(COUNT(L63,V63)&gt;0,SUM(L63,V63),0)</f>
        <v>125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v>300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433</v>
      </c>
    </row>
    <row r="66" spans="1:23" ht="12">
      <c r="A66" s="7" t="s">
        <v>51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52</v>
      </c>
      <c r="C68">
        <v>5</v>
      </c>
      <c r="D68">
        <v>8</v>
      </c>
      <c r="E68">
        <v>5</v>
      </c>
      <c r="F68">
        <v>5</v>
      </c>
      <c r="G68">
        <v>3</v>
      </c>
      <c r="H68">
        <v>5</v>
      </c>
      <c r="I68">
        <v>5</v>
      </c>
      <c r="J68">
        <v>5</v>
      </c>
      <c r="K68">
        <v>4</v>
      </c>
      <c r="L68" s="17">
        <v>45</v>
      </c>
      <c r="M68">
        <v>3</v>
      </c>
      <c r="N68">
        <v>7</v>
      </c>
      <c r="O68">
        <v>4</v>
      </c>
      <c r="P68">
        <v>8</v>
      </c>
      <c r="Q68">
        <v>6</v>
      </c>
      <c r="R68">
        <v>6</v>
      </c>
      <c r="S68">
        <v>3</v>
      </c>
      <c r="T68">
        <v>5</v>
      </c>
      <c r="U68">
        <v>4</v>
      </c>
      <c r="V68" s="17">
        <f>IF(COUNTBLANK(M68:U68)&gt;0,"",SUM(M68:U68))</f>
        <v>46</v>
      </c>
      <c r="W68" s="18">
        <f>IF(COUNT(L68,V68)&gt;0,SUM(L68,V68),0)</f>
        <v>91</v>
      </c>
    </row>
    <row r="69" spans="1:23" ht="12.75">
      <c r="A69" s="29">
        <v>2</v>
      </c>
      <c r="B69" s="19" t="s">
        <v>53</v>
      </c>
      <c r="C69">
        <v>6</v>
      </c>
      <c r="D69">
        <v>6</v>
      </c>
      <c r="E69">
        <v>6</v>
      </c>
      <c r="F69">
        <v>6</v>
      </c>
      <c r="G69">
        <v>6</v>
      </c>
      <c r="H69">
        <v>6</v>
      </c>
      <c r="I69">
        <v>4</v>
      </c>
      <c r="J69">
        <v>5</v>
      </c>
      <c r="K69">
        <v>4</v>
      </c>
      <c r="L69" s="17">
        <f>IF(COUNTBLANK(C69:K69)&gt;0,"",SUM(C69:K69))</f>
        <v>49</v>
      </c>
      <c r="M69">
        <v>4</v>
      </c>
      <c r="N69">
        <v>10</v>
      </c>
      <c r="O69">
        <v>4</v>
      </c>
      <c r="P69">
        <v>5</v>
      </c>
      <c r="Q69">
        <v>6</v>
      </c>
      <c r="R69">
        <v>8</v>
      </c>
      <c r="S69">
        <v>5</v>
      </c>
      <c r="T69">
        <v>6</v>
      </c>
      <c r="U69">
        <v>5</v>
      </c>
      <c r="V69" s="17">
        <f>IF(COUNTBLANK(M69:U69)&gt;0,"",SUM(M69:U69))</f>
        <v>53</v>
      </c>
      <c r="W69" s="18">
        <f>IF(COUNT(L69,V69)&gt;0,SUM(L69,V69),0)</f>
        <v>102</v>
      </c>
    </row>
    <row r="70" spans="1:23" ht="12.75">
      <c r="A70" s="29">
        <v>3</v>
      </c>
      <c r="B70" s="19" t="s">
        <v>54</v>
      </c>
      <c r="C70">
        <v>5</v>
      </c>
      <c r="D70">
        <v>5</v>
      </c>
      <c r="E70">
        <v>4</v>
      </c>
      <c r="F70">
        <v>5</v>
      </c>
      <c r="G70">
        <v>5</v>
      </c>
      <c r="H70">
        <v>9</v>
      </c>
      <c r="I70">
        <v>6</v>
      </c>
      <c r="J70">
        <v>6</v>
      </c>
      <c r="K70">
        <v>5</v>
      </c>
      <c r="L70" s="17">
        <f>IF(COUNTBLANK(C70:K70)&gt;0,"",SUM(C70:K70))</f>
        <v>50</v>
      </c>
      <c r="M70">
        <v>6</v>
      </c>
      <c r="N70">
        <v>7</v>
      </c>
      <c r="O70">
        <v>4</v>
      </c>
      <c r="P70">
        <v>6</v>
      </c>
      <c r="Q70">
        <v>5</v>
      </c>
      <c r="R70">
        <v>7</v>
      </c>
      <c r="S70">
        <v>5</v>
      </c>
      <c r="T70">
        <v>5</v>
      </c>
      <c r="U70">
        <v>5</v>
      </c>
      <c r="V70" s="17">
        <f>IF(COUNTBLANK(M70:U70)&gt;0,"",SUM(M70:U70))</f>
        <v>50</v>
      </c>
      <c r="W70" s="18">
        <f>IF(COUNT(L70,V70)&gt;0,SUM(L70,V70),0)</f>
        <v>100</v>
      </c>
    </row>
    <row r="71" spans="1:23" ht="12.75">
      <c r="A71" s="29">
        <v>4</v>
      </c>
      <c r="B71" s="19" t="s">
        <v>55</v>
      </c>
      <c r="C71">
        <v>5</v>
      </c>
      <c r="D71">
        <v>13</v>
      </c>
      <c r="E71">
        <v>5</v>
      </c>
      <c r="F71">
        <v>8</v>
      </c>
      <c r="G71">
        <v>8</v>
      </c>
      <c r="H71">
        <v>5</v>
      </c>
      <c r="I71">
        <v>8</v>
      </c>
      <c r="J71">
        <v>6</v>
      </c>
      <c r="K71">
        <v>5</v>
      </c>
      <c r="L71" s="17">
        <f>IF(COUNTBLANK(C71:K71)&gt;0,"",SUM(C71:K71))</f>
        <v>63</v>
      </c>
      <c r="M71">
        <v>5</v>
      </c>
      <c r="N71">
        <v>11</v>
      </c>
      <c r="O71">
        <v>5</v>
      </c>
      <c r="P71">
        <v>6</v>
      </c>
      <c r="Q71">
        <v>5</v>
      </c>
      <c r="R71">
        <v>7</v>
      </c>
      <c r="S71">
        <v>5</v>
      </c>
      <c r="T71">
        <v>7</v>
      </c>
      <c r="U71">
        <v>6</v>
      </c>
      <c r="V71" s="17">
        <f>IF(COUNTBLANK(M71:U71)&gt;0,"",SUM(M71:U71))</f>
        <v>57</v>
      </c>
      <c r="W71" s="18">
        <f>IF(COUNT(L71,V71)&gt;0,SUM(L71,V71),0)</f>
        <v>120</v>
      </c>
    </row>
    <row r="72" spans="1:23" ht="12.75">
      <c r="A72" s="29">
        <v>5</v>
      </c>
      <c r="B72" s="19" t="s">
        <v>152</v>
      </c>
      <c r="C72">
        <v>6</v>
      </c>
      <c r="D72">
        <v>9</v>
      </c>
      <c r="E72">
        <v>6</v>
      </c>
      <c r="F72">
        <v>6</v>
      </c>
      <c r="G72">
        <v>4</v>
      </c>
      <c r="H72">
        <v>8</v>
      </c>
      <c r="I72">
        <v>6</v>
      </c>
      <c r="J72">
        <v>7</v>
      </c>
      <c r="K72">
        <v>7</v>
      </c>
      <c r="L72" s="17">
        <f>IF(COUNTBLANK(C72:K72)&gt;0,"",SUM(C72:K72))</f>
        <v>59</v>
      </c>
      <c r="M72">
        <v>4</v>
      </c>
      <c r="N72">
        <v>9</v>
      </c>
      <c r="O72">
        <v>5</v>
      </c>
      <c r="P72">
        <v>6</v>
      </c>
      <c r="Q72">
        <v>6</v>
      </c>
      <c r="R72">
        <v>6</v>
      </c>
      <c r="S72">
        <v>4</v>
      </c>
      <c r="T72">
        <v>10</v>
      </c>
      <c r="U72">
        <v>7</v>
      </c>
      <c r="V72" s="17">
        <f>IF(COUNTBLANK(M72:U72)&gt;0,"",SUM(M72:U72))</f>
        <v>57</v>
      </c>
      <c r="W72" s="18">
        <f>IF(COUNT(L72,V72)&gt;0,SUM(L72,V72),0)</f>
        <v>116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409</v>
      </c>
    </row>
    <row r="74" spans="1:23" ht="12">
      <c r="A74" s="7" t="s">
        <v>56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57</v>
      </c>
      <c r="C76"/>
      <c r="D76"/>
      <c r="E76"/>
      <c r="F76"/>
      <c r="G76"/>
      <c r="H76"/>
      <c r="I76"/>
      <c r="J76"/>
      <c r="K76"/>
      <c r="L76" s="17">
        <f>IF(COUNTBLANK(C76:K76)&gt;0,"",SUM(C76:K76))</f>
      </c>
      <c r="M76"/>
      <c r="N76"/>
      <c r="O76"/>
      <c r="P76"/>
      <c r="Q76"/>
      <c r="R76"/>
      <c r="S76"/>
      <c r="T76"/>
      <c r="U76"/>
      <c r="V76" s="17">
        <f>IF(COUNTBLANK(M76:U76)&gt;0,"",SUM(M76:U76))</f>
      </c>
      <c r="W76" s="18">
        <v>300</v>
      </c>
    </row>
    <row r="77" spans="1:23" ht="12.75">
      <c r="A77" s="29">
        <v>2</v>
      </c>
      <c r="B77" s="19" t="s">
        <v>58</v>
      </c>
      <c r="C77">
        <v>5</v>
      </c>
      <c r="D77">
        <v>9</v>
      </c>
      <c r="E77">
        <v>6</v>
      </c>
      <c r="F77">
        <v>6</v>
      </c>
      <c r="G77">
        <v>5</v>
      </c>
      <c r="H77">
        <v>6</v>
      </c>
      <c r="I77">
        <v>6</v>
      </c>
      <c r="J77">
        <v>10</v>
      </c>
      <c r="K77">
        <v>6</v>
      </c>
      <c r="L77" s="17">
        <f>IF(COUNTBLANK(C77:K77)&gt;0,"",SUM(C77:K77))</f>
        <v>59</v>
      </c>
      <c r="M77">
        <v>4</v>
      </c>
      <c r="N77">
        <v>7</v>
      </c>
      <c r="O77">
        <v>7</v>
      </c>
      <c r="P77">
        <v>7</v>
      </c>
      <c r="Q77">
        <v>7</v>
      </c>
      <c r="R77">
        <v>5</v>
      </c>
      <c r="S77">
        <v>4</v>
      </c>
      <c r="T77">
        <v>5</v>
      </c>
      <c r="U77">
        <v>5</v>
      </c>
      <c r="V77" s="17">
        <f>IF(COUNTBLANK(M77:U77)&gt;0,"",SUM(M77:U77))</f>
        <v>51</v>
      </c>
      <c r="W77" s="18">
        <f>IF(COUNT(L77,V77)&gt;0,SUM(L77,V77),0)</f>
        <v>110</v>
      </c>
    </row>
    <row r="78" spans="1:23" ht="12.75">
      <c r="A78" s="29">
        <v>3</v>
      </c>
      <c r="B78" s="19" t="s">
        <v>59</v>
      </c>
      <c r="C78">
        <v>5</v>
      </c>
      <c r="D78">
        <v>5</v>
      </c>
      <c r="E78">
        <v>7</v>
      </c>
      <c r="F78">
        <v>6</v>
      </c>
      <c r="G78">
        <v>5</v>
      </c>
      <c r="H78">
        <v>7</v>
      </c>
      <c r="I78">
        <v>7</v>
      </c>
      <c r="J78">
        <v>7</v>
      </c>
      <c r="K78">
        <v>4</v>
      </c>
      <c r="L78" s="17">
        <f>IF(COUNTBLANK(C78:K78)&gt;0,"",SUM(C78:K78))</f>
        <v>53</v>
      </c>
      <c r="M78">
        <v>7</v>
      </c>
      <c r="N78">
        <v>8</v>
      </c>
      <c r="O78">
        <v>5</v>
      </c>
      <c r="P78">
        <v>7</v>
      </c>
      <c r="Q78">
        <v>6</v>
      </c>
      <c r="R78">
        <v>7</v>
      </c>
      <c r="S78">
        <v>5</v>
      </c>
      <c r="T78">
        <v>6</v>
      </c>
      <c r="U78">
        <v>5</v>
      </c>
      <c r="V78" s="17">
        <f>IF(COUNTBLANK(M78:U78)&gt;0,"",SUM(M78:U78))</f>
        <v>56</v>
      </c>
      <c r="W78" s="18">
        <f>IF(COUNT(L78,V78)&gt;0,SUM(L78,V78),0)</f>
        <v>109</v>
      </c>
    </row>
    <row r="79" spans="1:23" ht="12.75">
      <c r="A79" s="29">
        <v>4</v>
      </c>
      <c r="B79" s="19" t="s">
        <v>60</v>
      </c>
      <c r="C79">
        <v>9</v>
      </c>
      <c r="D79">
        <v>6</v>
      </c>
      <c r="E79">
        <v>7</v>
      </c>
      <c r="F79">
        <v>7</v>
      </c>
      <c r="G79">
        <v>7</v>
      </c>
      <c r="H79">
        <v>7</v>
      </c>
      <c r="I79">
        <v>7</v>
      </c>
      <c r="J79">
        <v>5</v>
      </c>
      <c r="K79">
        <v>9</v>
      </c>
      <c r="L79" s="17">
        <f>IF(COUNTBLANK(C79:K79)&gt;0,"",SUM(C79:K79))</f>
        <v>64</v>
      </c>
      <c r="M79">
        <v>5</v>
      </c>
      <c r="N79">
        <v>7</v>
      </c>
      <c r="O79">
        <v>5</v>
      </c>
      <c r="P79">
        <v>10</v>
      </c>
      <c r="Q79">
        <v>5</v>
      </c>
      <c r="R79">
        <v>8</v>
      </c>
      <c r="S79">
        <v>5</v>
      </c>
      <c r="T79">
        <v>8</v>
      </c>
      <c r="U79">
        <v>7</v>
      </c>
      <c r="V79" s="17">
        <f>IF(COUNTBLANK(M79:U79)&gt;0,"",SUM(M79:U79))</f>
        <v>60</v>
      </c>
      <c r="W79" s="18">
        <f>IF(COUNT(L79,V79)&gt;0,SUM(L79,V79),0)</f>
        <v>124</v>
      </c>
    </row>
    <row r="80" spans="1:23" ht="12.75">
      <c r="A80" s="29">
        <v>5</v>
      </c>
      <c r="B80" s="19"/>
      <c r="C80"/>
      <c r="D80"/>
      <c r="E80"/>
      <c r="F80"/>
      <c r="G80"/>
      <c r="H80"/>
      <c r="I80"/>
      <c r="J80"/>
      <c r="K80"/>
      <c r="L80" s="17">
        <f>IF(COUNTBLANK(C80:K80)&gt;0,"",SUM(C80:K80))</f>
      </c>
      <c r="M80"/>
      <c r="N80"/>
      <c r="O80"/>
      <c r="P80"/>
      <c r="Q80"/>
      <c r="R80"/>
      <c r="S80"/>
      <c r="T80"/>
      <c r="U80"/>
      <c r="V80" s="17">
        <f>IF(COUNTBLANK(M80:U80)&gt;0,"",SUM(M80:U80))</f>
      </c>
      <c r="W80" s="18">
        <v>300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112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643</v>
      </c>
    </row>
    <row r="82" spans="1:23" ht="12">
      <c r="A82" s="7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62</v>
      </c>
      <c r="C84">
        <v>4</v>
      </c>
      <c r="D84">
        <v>6</v>
      </c>
      <c r="E84">
        <v>3</v>
      </c>
      <c r="F84">
        <v>5</v>
      </c>
      <c r="G84">
        <v>5</v>
      </c>
      <c r="H84">
        <v>5</v>
      </c>
      <c r="I84">
        <v>5</v>
      </c>
      <c r="J84">
        <v>5</v>
      </c>
      <c r="K84">
        <v>4</v>
      </c>
      <c r="L84" s="17">
        <f>IF(COUNTBLANK(C84:K84)&gt;0,"",SUM(C84:K84))</f>
        <v>42</v>
      </c>
      <c r="M84">
        <v>3</v>
      </c>
      <c r="N84">
        <v>7</v>
      </c>
      <c r="O84">
        <v>6</v>
      </c>
      <c r="P84">
        <v>6</v>
      </c>
      <c r="Q84">
        <v>5</v>
      </c>
      <c r="R84">
        <v>4</v>
      </c>
      <c r="S84">
        <v>2</v>
      </c>
      <c r="T84">
        <v>4</v>
      </c>
      <c r="U84">
        <v>4</v>
      </c>
      <c r="V84" s="17">
        <f>IF(COUNTBLANK(M84:U84)&gt;0,"",SUM(M84:U84))</f>
        <v>41</v>
      </c>
      <c r="W84" s="18">
        <f>IF(COUNT(L84,V84)&gt;0,SUM(L84,V84),0)</f>
        <v>83</v>
      </c>
    </row>
    <row r="85" spans="1:23" ht="12.75">
      <c r="A85" s="29">
        <v>2</v>
      </c>
      <c r="B85" s="19" t="s">
        <v>142</v>
      </c>
      <c r="C85">
        <v>6</v>
      </c>
      <c r="D85">
        <v>8</v>
      </c>
      <c r="E85">
        <v>2</v>
      </c>
      <c r="F85">
        <v>6</v>
      </c>
      <c r="G85">
        <v>5</v>
      </c>
      <c r="H85">
        <v>6</v>
      </c>
      <c r="I85">
        <v>7</v>
      </c>
      <c r="J85">
        <v>5</v>
      </c>
      <c r="K85">
        <v>6</v>
      </c>
      <c r="L85" s="17">
        <f>IF(COUNTBLANK(C85:K85)&gt;0,"",SUM(C85:K85))</f>
        <v>51</v>
      </c>
      <c r="M85">
        <v>4</v>
      </c>
      <c r="N85">
        <v>6</v>
      </c>
      <c r="O85">
        <v>4</v>
      </c>
      <c r="P85">
        <v>10</v>
      </c>
      <c r="Q85">
        <v>8</v>
      </c>
      <c r="R85">
        <v>6</v>
      </c>
      <c r="S85">
        <v>4</v>
      </c>
      <c r="T85">
        <v>6</v>
      </c>
      <c r="U85">
        <v>7</v>
      </c>
      <c r="V85" s="17">
        <f>IF(COUNTBLANK(M85:U85)&gt;0,"",SUM(M85:U85))</f>
        <v>55</v>
      </c>
      <c r="W85" s="18">
        <f>IF(COUNT(L85,V85)&gt;0,SUM(L85,V85),0)</f>
        <v>106</v>
      </c>
    </row>
    <row r="86" spans="1:23" ht="12.75">
      <c r="A86" s="29">
        <v>3</v>
      </c>
      <c r="B86" s="19" t="s">
        <v>143</v>
      </c>
      <c r="C86">
        <v>8</v>
      </c>
      <c r="D86">
        <v>7</v>
      </c>
      <c r="E86">
        <v>3</v>
      </c>
      <c r="F86">
        <v>5</v>
      </c>
      <c r="G86">
        <v>6</v>
      </c>
      <c r="H86">
        <v>8</v>
      </c>
      <c r="I86">
        <v>6</v>
      </c>
      <c r="J86">
        <v>7</v>
      </c>
      <c r="K86">
        <v>4</v>
      </c>
      <c r="L86" s="17">
        <f>IF(COUNTBLANK(C86:K86)&gt;0,"",SUM(C86:K86))</f>
        <v>54</v>
      </c>
      <c r="M86">
        <v>3</v>
      </c>
      <c r="N86">
        <v>8</v>
      </c>
      <c r="O86">
        <v>3</v>
      </c>
      <c r="P86">
        <v>6</v>
      </c>
      <c r="Q86">
        <v>6</v>
      </c>
      <c r="R86">
        <v>5</v>
      </c>
      <c r="S86">
        <v>5</v>
      </c>
      <c r="T86">
        <v>7</v>
      </c>
      <c r="U86">
        <v>6</v>
      </c>
      <c r="V86" s="17">
        <f>IF(COUNTBLANK(M86:U86)&gt;0,"",SUM(M86:U86))</f>
        <v>49</v>
      </c>
      <c r="W86" s="18">
        <f>IF(COUNT(L86,V86)&gt;0,SUM(L86,V86),0)</f>
        <v>103</v>
      </c>
    </row>
    <row r="87" spans="1:23" ht="12.75">
      <c r="A87" s="29">
        <v>4</v>
      </c>
      <c r="B87" s="19" t="s">
        <v>144</v>
      </c>
      <c r="C87">
        <v>6</v>
      </c>
      <c r="D87">
        <v>8</v>
      </c>
      <c r="E87">
        <v>6</v>
      </c>
      <c r="F87">
        <v>5</v>
      </c>
      <c r="G87">
        <v>4</v>
      </c>
      <c r="H87">
        <v>5</v>
      </c>
      <c r="I87">
        <v>5</v>
      </c>
      <c r="J87">
        <v>6</v>
      </c>
      <c r="K87">
        <v>4</v>
      </c>
      <c r="L87" s="17">
        <f>IF(COUNTBLANK(C87:K87)&gt;0,"",SUM(C87:K87))</f>
        <v>49</v>
      </c>
      <c r="M87">
        <v>4</v>
      </c>
      <c r="N87">
        <v>8</v>
      </c>
      <c r="O87">
        <v>4</v>
      </c>
      <c r="P87">
        <v>4</v>
      </c>
      <c r="Q87">
        <v>5</v>
      </c>
      <c r="R87">
        <v>7</v>
      </c>
      <c r="S87">
        <v>5</v>
      </c>
      <c r="T87">
        <v>7</v>
      </c>
      <c r="U87">
        <v>6</v>
      </c>
      <c r="V87" s="17">
        <f>IF(COUNTBLANK(M87:U87)&gt;0,"",SUM(M87:U87))</f>
        <v>50</v>
      </c>
      <c r="W87" s="18">
        <f>IF(COUNT(L87,V87)&gt;0,SUM(L87,V87),0)</f>
        <v>99</v>
      </c>
    </row>
    <row r="88" spans="1:23" ht="12.75">
      <c r="A88" s="29">
        <v>5</v>
      </c>
      <c r="B88" s="19" t="s">
        <v>145</v>
      </c>
      <c r="C88">
        <v>9</v>
      </c>
      <c r="D88">
        <v>10</v>
      </c>
      <c r="E88">
        <v>4</v>
      </c>
      <c r="F88">
        <v>4</v>
      </c>
      <c r="G88">
        <v>7</v>
      </c>
      <c r="H88">
        <v>6</v>
      </c>
      <c r="I88">
        <v>6</v>
      </c>
      <c r="J88">
        <v>7</v>
      </c>
      <c r="K88">
        <v>7</v>
      </c>
      <c r="L88" s="17">
        <f>IF(COUNTBLANK(C88:K88)&gt;0,"",SUM(C88:K88))</f>
        <v>60</v>
      </c>
      <c r="M88">
        <v>3</v>
      </c>
      <c r="N88">
        <v>7</v>
      </c>
      <c r="O88">
        <v>4</v>
      </c>
      <c r="P88">
        <v>6</v>
      </c>
      <c r="Q88">
        <v>7</v>
      </c>
      <c r="R88">
        <v>5</v>
      </c>
      <c r="S88">
        <v>6</v>
      </c>
      <c r="T88">
        <v>8</v>
      </c>
      <c r="U88">
        <v>8</v>
      </c>
      <c r="V88" s="17">
        <f>IF(COUNTBLANK(M88:U88)&gt;0,"",SUM(M88:U88))</f>
        <v>54</v>
      </c>
      <c r="W88" s="18">
        <f>IF(COUNT(L88,V88)&gt;0,SUM(L88,V88),0)</f>
        <v>114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391</v>
      </c>
    </row>
    <row r="90" spans="1:23" ht="12">
      <c r="A90" s="7" t="s">
        <v>63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64</v>
      </c>
      <c r="C92">
        <v>5</v>
      </c>
      <c r="D92">
        <v>6</v>
      </c>
      <c r="E92">
        <v>4</v>
      </c>
      <c r="F92">
        <v>5</v>
      </c>
      <c r="G92">
        <v>4</v>
      </c>
      <c r="H92">
        <v>6</v>
      </c>
      <c r="I92">
        <v>5</v>
      </c>
      <c r="J92">
        <v>5</v>
      </c>
      <c r="K92">
        <v>5</v>
      </c>
      <c r="L92" s="17">
        <f>IF(COUNTBLANK(C92:K92)&gt;0,"",SUM(C92:K92))</f>
        <v>45</v>
      </c>
      <c r="M92">
        <v>4</v>
      </c>
      <c r="N92">
        <v>7</v>
      </c>
      <c r="O92">
        <v>4</v>
      </c>
      <c r="P92">
        <v>6</v>
      </c>
      <c r="Q92">
        <v>5</v>
      </c>
      <c r="R92">
        <v>6</v>
      </c>
      <c r="S92">
        <v>5</v>
      </c>
      <c r="T92">
        <v>6</v>
      </c>
      <c r="U92">
        <v>5</v>
      </c>
      <c r="V92" s="17">
        <f>IF(COUNTBLANK(M92:U92)&gt;0,"",SUM(M92:U92))</f>
        <v>48</v>
      </c>
      <c r="W92" s="18">
        <f>IF(COUNT(L92,V92)&gt;0,SUM(L92,V92),0)</f>
        <v>93</v>
      </c>
    </row>
    <row r="93" spans="1:23" ht="12.75">
      <c r="A93" s="29">
        <v>2</v>
      </c>
      <c r="B93" s="19" t="s">
        <v>65</v>
      </c>
      <c r="C93">
        <v>8</v>
      </c>
      <c r="D93">
        <v>5</v>
      </c>
      <c r="E93">
        <v>4</v>
      </c>
      <c r="F93">
        <v>5</v>
      </c>
      <c r="G93">
        <v>4</v>
      </c>
      <c r="H93">
        <v>6</v>
      </c>
      <c r="I93">
        <v>4</v>
      </c>
      <c r="J93">
        <v>9</v>
      </c>
      <c r="K93">
        <v>4</v>
      </c>
      <c r="L93" s="17">
        <f>IF(COUNTBLANK(C93:K93)&gt;0,"",SUM(C93:K93))</f>
        <v>49</v>
      </c>
      <c r="M93">
        <v>4</v>
      </c>
      <c r="N93">
        <v>7</v>
      </c>
      <c r="O93">
        <v>4</v>
      </c>
      <c r="P93">
        <v>6</v>
      </c>
      <c r="Q93">
        <v>5</v>
      </c>
      <c r="R93">
        <v>6</v>
      </c>
      <c r="S93">
        <v>4</v>
      </c>
      <c r="T93">
        <v>4</v>
      </c>
      <c r="U93">
        <v>6</v>
      </c>
      <c r="V93" s="17">
        <f>IF(COUNTBLANK(M93:U93)&gt;0,"",SUM(M93:U93))</f>
        <v>46</v>
      </c>
      <c r="W93" s="18">
        <f>IF(COUNT(L93,V93)&gt;0,SUM(L93,V93),0)</f>
        <v>95</v>
      </c>
    </row>
    <row r="94" spans="1:23" ht="12.75">
      <c r="A94" s="29">
        <v>3</v>
      </c>
      <c r="B94" s="19" t="s">
        <v>66</v>
      </c>
      <c r="C94">
        <v>6</v>
      </c>
      <c r="D94">
        <v>6</v>
      </c>
      <c r="E94">
        <v>5</v>
      </c>
      <c r="F94">
        <v>5</v>
      </c>
      <c r="G94">
        <v>4</v>
      </c>
      <c r="H94">
        <v>6</v>
      </c>
      <c r="I94">
        <v>6</v>
      </c>
      <c r="J94">
        <v>6</v>
      </c>
      <c r="K94">
        <v>4</v>
      </c>
      <c r="L94" s="17">
        <f>IF(COUNTBLANK(C94:K94)&gt;0,"",SUM(C94:K94))</f>
        <v>48</v>
      </c>
      <c r="M94">
        <v>6</v>
      </c>
      <c r="N94">
        <v>5</v>
      </c>
      <c r="O94">
        <v>5</v>
      </c>
      <c r="P94">
        <v>8</v>
      </c>
      <c r="Q94">
        <v>6</v>
      </c>
      <c r="R94">
        <v>5</v>
      </c>
      <c r="S94">
        <v>4</v>
      </c>
      <c r="T94">
        <v>6</v>
      </c>
      <c r="U94">
        <v>7</v>
      </c>
      <c r="V94" s="17">
        <f>IF(COUNTBLANK(M94:U94)&gt;0,"",SUM(M94:U94))</f>
        <v>52</v>
      </c>
      <c r="W94" s="18">
        <f>IF(COUNT(L94,V94)&gt;0,SUM(L94,V94),0)</f>
        <v>100</v>
      </c>
    </row>
    <row r="95" spans="1:23" ht="12.75">
      <c r="A95" s="29">
        <v>4</v>
      </c>
      <c r="B95" s="19" t="s">
        <v>67</v>
      </c>
      <c r="C95">
        <v>5</v>
      </c>
      <c r="D95">
        <v>9</v>
      </c>
      <c r="E95">
        <v>5</v>
      </c>
      <c r="F95">
        <v>5</v>
      </c>
      <c r="G95">
        <v>5</v>
      </c>
      <c r="H95">
        <v>6</v>
      </c>
      <c r="I95">
        <v>6</v>
      </c>
      <c r="J95">
        <v>7</v>
      </c>
      <c r="K95">
        <v>4</v>
      </c>
      <c r="L95" s="17">
        <f>IF(COUNTBLANK(C95:K95)&gt;0,"",SUM(C95:K95))</f>
        <v>52</v>
      </c>
      <c r="M95">
        <v>5</v>
      </c>
      <c r="N95">
        <v>7</v>
      </c>
      <c r="O95">
        <v>4</v>
      </c>
      <c r="P95">
        <v>8</v>
      </c>
      <c r="Q95">
        <v>6</v>
      </c>
      <c r="R95">
        <v>5</v>
      </c>
      <c r="S95">
        <v>4</v>
      </c>
      <c r="T95">
        <v>6</v>
      </c>
      <c r="U95">
        <v>5</v>
      </c>
      <c r="V95" s="17">
        <f>IF(COUNTBLANK(M95:U95)&gt;0,"",SUM(M95:U95))</f>
        <v>50</v>
      </c>
      <c r="W95" s="18">
        <f>IF(COUNT(L95,V95)&gt;0,SUM(L95,V95),0)</f>
        <v>102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6"/>
      <c r="N96" s="16"/>
      <c r="O96" s="16"/>
      <c r="P96" s="20"/>
      <c r="Q96" s="20"/>
      <c r="R96" s="20"/>
      <c r="S96" s="20"/>
      <c r="T96" s="20"/>
      <c r="U96" s="20"/>
      <c r="V96" s="17"/>
      <c r="W96">
        <v>300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142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390</v>
      </c>
    </row>
    <row r="98" spans="1:23" ht="12">
      <c r="A98" s="7" t="s">
        <v>68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69</v>
      </c>
      <c r="C100">
        <v>5</v>
      </c>
      <c r="D100">
        <v>4</v>
      </c>
      <c r="E100">
        <v>5</v>
      </c>
      <c r="F100">
        <v>4</v>
      </c>
      <c r="G100">
        <v>4</v>
      </c>
      <c r="H100">
        <v>4</v>
      </c>
      <c r="I100">
        <v>5</v>
      </c>
      <c r="J100">
        <v>5</v>
      </c>
      <c r="K100">
        <v>3</v>
      </c>
      <c r="L100" s="17">
        <f>IF(COUNTBLANK(C100:K100)&gt;0,"",SUM(C100:K100))</f>
        <v>39</v>
      </c>
      <c r="M100">
        <v>3</v>
      </c>
      <c r="N100">
        <v>5</v>
      </c>
      <c r="O100">
        <v>3</v>
      </c>
      <c r="P100">
        <v>4</v>
      </c>
      <c r="Q100">
        <v>6</v>
      </c>
      <c r="R100">
        <v>6</v>
      </c>
      <c r="S100">
        <v>4</v>
      </c>
      <c r="T100">
        <v>4</v>
      </c>
      <c r="U100">
        <v>5</v>
      </c>
      <c r="V100" s="17">
        <f>IF(COUNTBLANK(M100:U100)&gt;0,"",SUM(M100:U100))</f>
        <v>40</v>
      </c>
      <c r="W100" s="18">
        <f>IF(COUNT(L100,V100)&gt;0,SUM(L100,V100),0)</f>
        <v>79</v>
      </c>
    </row>
    <row r="101" spans="1:23" ht="12.75">
      <c r="A101" s="29">
        <v>2</v>
      </c>
      <c r="B101" s="19" t="s">
        <v>70</v>
      </c>
      <c r="C101">
        <v>5</v>
      </c>
      <c r="D101">
        <v>7</v>
      </c>
      <c r="E101">
        <v>4</v>
      </c>
      <c r="F101">
        <v>5</v>
      </c>
      <c r="G101">
        <v>4</v>
      </c>
      <c r="H101">
        <v>6</v>
      </c>
      <c r="I101">
        <v>5</v>
      </c>
      <c r="J101">
        <v>6</v>
      </c>
      <c r="K101">
        <v>4</v>
      </c>
      <c r="L101" s="17">
        <f>IF(COUNTBLANK(C101:K101)&gt;0,"",SUM(C101:K101))</f>
        <v>46</v>
      </c>
      <c r="M101">
        <v>3</v>
      </c>
      <c r="N101">
        <v>7</v>
      </c>
      <c r="O101">
        <v>5</v>
      </c>
      <c r="P101">
        <v>6</v>
      </c>
      <c r="Q101">
        <v>4</v>
      </c>
      <c r="R101">
        <v>5</v>
      </c>
      <c r="S101">
        <v>3</v>
      </c>
      <c r="T101">
        <v>5</v>
      </c>
      <c r="U101">
        <v>6</v>
      </c>
      <c r="V101" s="17">
        <f>IF(COUNTBLANK(M101:U101)&gt;0,"",SUM(M101:U101))</f>
        <v>44</v>
      </c>
      <c r="W101" s="18">
        <f>IF(COUNT(L101,V101)&gt;0,SUM(L101,V101),0)</f>
        <v>90</v>
      </c>
    </row>
    <row r="102" spans="1:23" ht="12.75">
      <c r="A102" s="29">
        <v>3</v>
      </c>
      <c r="B102" s="19" t="s">
        <v>71</v>
      </c>
      <c r="C102">
        <v>5</v>
      </c>
      <c r="D102">
        <v>6</v>
      </c>
      <c r="E102">
        <v>4</v>
      </c>
      <c r="F102">
        <v>6</v>
      </c>
      <c r="G102">
        <v>4</v>
      </c>
      <c r="H102">
        <v>7</v>
      </c>
      <c r="I102">
        <v>5</v>
      </c>
      <c r="J102">
        <v>5</v>
      </c>
      <c r="K102">
        <v>5</v>
      </c>
      <c r="L102" s="17">
        <f>IF(COUNTBLANK(C102:K102)&gt;0,"",SUM(C102:K102))</f>
        <v>47</v>
      </c>
      <c r="M102">
        <v>3</v>
      </c>
      <c r="N102">
        <v>6</v>
      </c>
      <c r="O102">
        <v>5</v>
      </c>
      <c r="P102">
        <v>5</v>
      </c>
      <c r="Q102">
        <v>6</v>
      </c>
      <c r="R102">
        <v>6</v>
      </c>
      <c r="S102">
        <v>4</v>
      </c>
      <c r="T102">
        <v>4</v>
      </c>
      <c r="U102">
        <v>5</v>
      </c>
      <c r="V102" s="17">
        <f>IF(COUNTBLANK(M102:U102)&gt;0,"",SUM(M102:U102))</f>
        <v>44</v>
      </c>
      <c r="W102" s="18">
        <f>IF(COUNT(L102,V102)&gt;0,SUM(L102,V102),0)</f>
        <v>91</v>
      </c>
    </row>
    <row r="103" spans="1:23" ht="12.75">
      <c r="A103" s="29">
        <v>4</v>
      </c>
      <c r="B103" s="19" t="s">
        <v>72</v>
      </c>
      <c r="C103">
        <v>6</v>
      </c>
      <c r="D103">
        <v>9</v>
      </c>
      <c r="E103">
        <v>5</v>
      </c>
      <c r="F103">
        <v>4</v>
      </c>
      <c r="G103">
        <v>5</v>
      </c>
      <c r="H103">
        <v>5</v>
      </c>
      <c r="I103">
        <v>6</v>
      </c>
      <c r="J103">
        <v>5</v>
      </c>
      <c r="K103">
        <v>5</v>
      </c>
      <c r="L103" s="17">
        <f>IF(COUNTBLANK(C103:K103)&gt;0,"",SUM(C103:K103))</f>
        <v>50</v>
      </c>
      <c r="M103">
        <v>5</v>
      </c>
      <c r="N103">
        <v>5</v>
      </c>
      <c r="O103">
        <v>5</v>
      </c>
      <c r="P103">
        <v>6</v>
      </c>
      <c r="Q103">
        <v>5</v>
      </c>
      <c r="R103">
        <v>7</v>
      </c>
      <c r="S103">
        <v>4</v>
      </c>
      <c r="T103">
        <v>5</v>
      </c>
      <c r="U103">
        <v>5</v>
      </c>
      <c r="V103" s="17">
        <f>IF(COUNTBLANK(M103:U103)&gt;0,"",SUM(M103:U103))</f>
        <v>47</v>
      </c>
      <c r="W103" s="18">
        <f>IF(COUNT(L103,V103)&gt;0,SUM(L103,V103),0)</f>
        <v>97</v>
      </c>
    </row>
    <row r="104" spans="1:23" ht="12.75">
      <c r="A104" s="29">
        <v>5</v>
      </c>
      <c r="B104" s="19" t="s">
        <v>163</v>
      </c>
      <c r="C104">
        <v>9</v>
      </c>
      <c r="D104">
        <v>7</v>
      </c>
      <c r="E104">
        <v>4</v>
      </c>
      <c r="F104">
        <v>6</v>
      </c>
      <c r="G104">
        <v>5</v>
      </c>
      <c r="H104">
        <v>6</v>
      </c>
      <c r="I104">
        <v>7</v>
      </c>
      <c r="J104">
        <v>7</v>
      </c>
      <c r="K104">
        <v>7</v>
      </c>
      <c r="L104" s="17">
        <f>IF(COUNTBLANK(C104:K104)&gt;0,"",SUM(C104:K104))</f>
        <v>58</v>
      </c>
      <c r="M104">
        <v>6</v>
      </c>
      <c r="N104">
        <v>8</v>
      </c>
      <c r="O104">
        <v>4</v>
      </c>
      <c r="P104">
        <v>6</v>
      </c>
      <c r="Q104">
        <v>5</v>
      </c>
      <c r="R104">
        <v>7</v>
      </c>
      <c r="S104">
        <v>6</v>
      </c>
      <c r="T104">
        <v>6</v>
      </c>
      <c r="U104">
        <v>7</v>
      </c>
      <c r="V104" s="17">
        <f>IF(COUNTBLANK(M104:U104)&gt;0,"",SUM(M104:U104))</f>
        <v>55</v>
      </c>
      <c r="W104" s="18">
        <f>IF(COUNT(L104,V104)&gt;0,SUM(L104,V104),0)</f>
        <v>113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357</v>
      </c>
    </row>
    <row r="106" spans="1:23" ht="12">
      <c r="A106" s="7" t="s">
        <v>73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74</v>
      </c>
      <c r="C108">
        <v>5</v>
      </c>
      <c r="D108">
        <v>7</v>
      </c>
      <c r="E108">
        <v>4</v>
      </c>
      <c r="F108">
        <v>5</v>
      </c>
      <c r="G108">
        <v>4</v>
      </c>
      <c r="H108">
        <v>5</v>
      </c>
      <c r="I108">
        <v>7</v>
      </c>
      <c r="J108">
        <v>6</v>
      </c>
      <c r="K108">
        <v>5</v>
      </c>
      <c r="L108" s="17">
        <f>IF(COUNTBLANK(C108:K108)&gt;0,"",SUM(C108:K108))</f>
        <v>48</v>
      </c>
      <c r="M108">
        <v>3</v>
      </c>
      <c r="N108">
        <v>6</v>
      </c>
      <c r="O108">
        <v>3</v>
      </c>
      <c r="P108">
        <v>5</v>
      </c>
      <c r="Q108">
        <v>7</v>
      </c>
      <c r="R108">
        <v>7</v>
      </c>
      <c r="S108">
        <v>3</v>
      </c>
      <c r="T108">
        <v>5</v>
      </c>
      <c r="U108">
        <v>6</v>
      </c>
      <c r="V108" s="17">
        <f>IF(COUNTBLANK(M108:U108)&gt;0,"",SUM(M108:U108))</f>
        <v>45</v>
      </c>
      <c r="W108" s="18">
        <f>IF(COUNT(L108,V108)&gt;0,SUM(L108,V108),0)</f>
        <v>93</v>
      </c>
    </row>
    <row r="109" spans="1:23" ht="12.75">
      <c r="A109" s="29">
        <v>2</v>
      </c>
      <c r="B109" s="19" t="s">
        <v>75</v>
      </c>
      <c r="C109">
        <v>6</v>
      </c>
      <c r="D109">
        <v>10</v>
      </c>
      <c r="E109">
        <v>4</v>
      </c>
      <c r="F109">
        <v>9</v>
      </c>
      <c r="G109">
        <v>8</v>
      </c>
      <c r="H109">
        <v>10</v>
      </c>
      <c r="I109">
        <v>6</v>
      </c>
      <c r="J109">
        <v>5</v>
      </c>
      <c r="K109">
        <v>4</v>
      </c>
      <c r="L109" s="17">
        <f>IF(COUNTBLANK(C109:K109)&gt;0,"",SUM(C109:K109))</f>
        <v>62</v>
      </c>
      <c r="M109">
        <v>3</v>
      </c>
      <c r="N109">
        <v>6</v>
      </c>
      <c r="O109">
        <v>4</v>
      </c>
      <c r="P109">
        <v>7</v>
      </c>
      <c r="Q109">
        <v>7</v>
      </c>
      <c r="R109">
        <v>6</v>
      </c>
      <c r="S109">
        <v>4</v>
      </c>
      <c r="T109">
        <v>6</v>
      </c>
      <c r="U109">
        <v>6</v>
      </c>
      <c r="V109" s="17">
        <f>IF(COUNTBLANK(M109:U109)&gt;0,"",SUM(M109:U109))</f>
        <v>49</v>
      </c>
      <c r="W109" s="18">
        <f>IF(COUNT(L109,V109)&gt;0,SUM(L109,V109),0)</f>
        <v>111</v>
      </c>
    </row>
    <row r="110" spans="1:23" ht="12.75">
      <c r="A110" s="29">
        <v>3</v>
      </c>
      <c r="B110" s="19" t="s">
        <v>76</v>
      </c>
      <c r="C110">
        <v>5</v>
      </c>
      <c r="D110">
        <v>7</v>
      </c>
      <c r="E110">
        <v>5</v>
      </c>
      <c r="F110">
        <v>5</v>
      </c>
      <c r="G110">
        <v>5</v>
      </c>
      <c r="H110">
        <v>5</v>
      </c>
      <c r="I110">
        <v>6</v>
      </c>
      <c r="J110">
        <v>7</v>
      </c>
      <c r="K110">
        <v>6</v>
      </c>
      <c r="L110" s="17">
        <f>IF(COUNTBLANK(C110:K110)&gt;0,"",SUM(C110:K110))</f>
        <v>51</v>
      </c>
      <c r="M110">
        <v>6</v>
      </c>
      <c r="N110">
        <v>7</v>
      </c>
      <c r="O110">
        <v>4</v>
      </c>
      <c r="P110">
        <v>9</v>
      </c>
      <c r="Q110">
        <v>6</v>
      </c>
      <c r="R110">
        <v>6</v>
      </c>
      <c r="S110">
        <v>4</v>
      </c>
      <c r="T110">
        <v>6</v>
      </c>
      <c r="U110">
        <v>6</v>
      </c>
      <c r="V110" s="17">
        <f>IF(COUNTBLANK(M110:U110)&gt;0,"",SUM(M110:U110))</f>
        <v>54</v>
      </c>
      <c r="W110" s="18">
        <f>IF(COUNT(L110,V110)&gt;0,SUM(L110,V110),0)</f>
        <v>105</v>
      </c>
    </row>
    <row r="111" spans="1:23" ht="12.75">
      <c r="A111" s="29">
        <v>4</v>
      </c>
      <c r="B111" s="19" t="s">
        <v>153</v>
      </c>
      <c r="C111">
        <v>5</v>
      </c>
      <c r="D111">
        <v>9</v>
      </c>
      <c r="E111">
        <v>6</v>
      </c>
      <c r="F111">
        <v>6</v>
      </c>
      <c r="G111">
        <v>5</v>
      </c>
      <c r="H111">
        <v>7</v>
      </c>
      <c r="I111">
        <v>7</v>
      </c>
      <c r="J111">
        <v>6</v>
      </c>
      <c r="K111">
        <v>5</v>
      </c>
      <c r="L111" s="17">
        <f>IF(COUNTBLANK(C111:K111)&gt;0,"",SUM(C111:K111))</f>
        <v>56</v>
      </c>
      <c r="M111">
        <v>6</v>
      </c>
      <c r="N111">
        <v>10</v>
      </c>
      <c r="O111">
        <v>7</v>
      </c>
      <c r="P111">
        <v>10</v>
      </c>
      <c r="Q111">
        <v>8</v>
      </c>
      <c r="R111">
        <v>9</v>
      </c>
      <c r="S111">
        <v>8</v>
      </c>
      <c r="T111">
        <v>9</v>
      </c>
      <c r="U111">
        <v>8</v>
      </c>
      <c r="V111" s="17">
        <f>IF(COUNTBLANK(M111:U111)&gt;0,"",SUM(M111:U111))</f>
        <v>75</v>
      </c>
      <c r="W111" s="18">
        <f>IF(COUNT(L111,V111)&gt;0,SUM(L111,V111),0)</f>
        <v>131</v>
      </c>
    </row>
    <row r="112" spans="1:23" ht="12.75">
      <c r="A112" s="29">
        <v>5</v>
      </c>
      <c r="B112" s="19" t="s">
        <v>77</v>
      </c>
      <c r="C112">
        <v>6</v>
      </c>
      <c r="D112">
        <v>9</v>
      </c>
      <c r="E112">
        <v>5</v>
      </c>
      <c r="F112">
        <v>8</v>
      </c>
      <c r="G112">
        <v>7</v>
      </c>
      <c r="H112">
        <v>7</v>
      </c>
      <c r="I112">
        <v>7</v>
      </c>
      <c r="J112">
        <v>6</v>
      </c>
      <c r="K112">
        <v>7</v>
      </c>
      <c r="L112" s="17">
        <f>IF(COUNTBLANK(C112:K112)&gt;0,"",SUM(C112:K112))</f>
        <v>62</v>
      </c>
      <c r="M112">
        <v>5</v>
      </c>
      <c r="N112">
        <v>10</v>
      </c>
      <c r="O112">
        <v>5</v>
      </c>
      <c r="P112">
        <v>6</v>
      </c>
      <c r="Q112">
        <v>8</v>
      </c>
      <c r="R112">
        <v>8</v>
      </c>
      <c r="S112">
        <v>4</v>
      </c>
      <c r="T112">
        <v>10</v>
      </c>
      <c r="U112">
        <v>10</v>
      </c>
      <c r="V112" s="17">
        <f>IF(COUNTBLANK(M112:U112)&gt;0,"",SUM(M112:U112))</f>
        <v>66</v>
      </c>
      <c r="W112" s="18">
        <f>IF(COUNT(L112,V112)&gt;0,SUM(L112,V112),0)</f>
        <v>128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217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437</v>
      </c>
    </row>
    <row r="114" spans="1:23" ht="12">
      <c r="A114" s="7" t="s">
        <v>78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79</v>
      </c>
      <c r="C116">
        <v>6</v>
      </c>
      <c r="D116">
        <v>7</v>
      </c>
      <c r="E116">
        <v>5</v>
      </c>
      <c r="F116">
        <v>4</v>
      </c>
      <c r="G116">
        <v>6</v>
      </c>
      <c r="H116">
        <v>6</v>
      </c>
      <c r="I116">
        <v>8</v>
      </c>
      <c r="J116">
        <v>6</v>
      </c>
      <c r="K116">
        <v>6</v>
      </c>
      <c r="L116" s="17">
        <f>IF(COUNTBLANK(C116:K116)&gt;0,"",SUM(C116:K116))</f>
        <v>54</v>
      </c>
      <c r="M116">
        <v>4</v>
      </c>
      <c r="N116">
        <v>12</v>
      </c>
      <c r="O116">
        <v>5</v>
      </c>
      <c r="P116">
        <v>10</v>
      </c>
      <c r="Q116">
        <v>6</v>
      </c>
      <c r="R116">
        <v>7</v>
      </c>
      <c r="S116">
        <v>4</v>
      </c>
      <c r="T116">
        <v>5</v>
      </c>
      <c r="U116">
        <v>5</v>
      </c>
      <c r="V116" s="17">
        <f>IF(COUNTBLANK(M116:U116)&gt;0,"",SUM(M116:U116))</f>
        <v>58</v>
      </c>
      <c r="W116" s="18">
        <f>IF(COUNT(L116,V116)&gt;0,SUM(L116,V116),0)</f>
        <v>112</v>
      </c>
    </row>
    <row r="117" spans="1:23" ht="12.75">
      <c r="A117" s="29">
        <v>2</v>
      </c>
      <c r="B117" s="19" t="s">
        <v>80</v>
      </c>
      <c r="C117">
        <v>6</v>
      </c>
      <c r="D117">
        <v>6</v>
      </c>
      <c r="E117">
        <v>4</v>
      </c>
      <c r="F117">
        <v>5</v>
      </c>
      <c r="G117">
        <v>5</v>
      </c>
      <c r="H117">
        <v>6</v>
      </c>
      <c r="I117">
        <v>9</v>
      </c>
      <c r="J117">
        <v>6</v>
      </c>
      <c r="K117">
        <v>5</v>
      </c>
      <c r="L117" s="17">
        <f>IF(COUNTBLANK(C117:K117)&gt;0,"",SUM(C117:K117))</f>
        <v>52</v>
      </c>
      <c r="M117">
        <v>4</v>
      </c>
      <c r="N117">
        <v>6</v>
      </c>
      <c r="O117">
        <v>4</v>
      </c>
      <c r="P117">
        <v>7</v>
      </c>
      <c r="Q117">
        <v>6</v>
      </c>
      <c r="R117">
        <v>8</v>
      </c>
      <c r="S117">
        <v>4</v>
      </c>
      <c r="T117">
        <v>6</v>
      </c>
      <c r="U117">
        <v>7</v>
      </c>
      <c r="V117" s="17">
        <f>IF(COUNTBLANK(M117:U117)&gt;0,"",SUM(M117:U117))</f>
        <v>52</v>
      </c>
      <c r="W117" s="18">
        <f>IF(COUNT(L117,V117)&gt;0,SUM(L117,V117),0)</f>
        <v>104</v>
      </c>
    </row>
    <row r="118" spans="1:23" ht="12.75">
      <c r="A118" s="29">
        <v>3</v>
      </c>
      <c r="B118" s="19" t="s">
        <v>81</v>
      </c>
      <c r="C118">
        <v>4</v>
      </c>
      <c r="D118">
        <v>7</v>
      </c>
      <c r="E118">
        <v>3</v>
      </c>
      <c r="F118">
        <v>7</v>
      </c>
      <c r="G118">
        <v>4</v>
      </c>
      <c r="H118">
        <v>5</v>
      </c>
      <c r="I118">
        <v>6</v>
      </c>
      <c r="J118">
        <v>5</v>
      </c>
      <c r="K118">
        <v>5</v>
      </c>
      <c r="L118" s="17">
        <f>IF(COUNTBLANK(C118:K118)&gt;0,"",SUM(C118:K118))</f>
        <v>46</v>
      </c>
      <c r="M118">
        <v>3</v>
      </c>
      <c r="N118">
        <v>5</v>
      </c>
      <c r="O118">
        <v>5</v>
      </c>
      <c r="P118">
        <v>6</v>
      </c>
      <c r="Q118">
        <v>5</v>
      </c>
      <c r="R118">
        <v>6</v>
      </c>
      <c r="S118">
        <v>3</v>
      </c>
      <c r="T118">
        <v>4</v>
      </c>
      <c r="U118">
        <v>7</v>
      </c>
      <c r="V118" s="17">
        <f>IF(COUNTBLANK(M118:U118)&gt;0,"",SUM(M118:U118))</f>
        <v>44</v>
      </c>
      <c r="W118" s="18">
        <f>IF(COUNT(L118,V118)&gt;0,SUM(L118,V118),0)</f>
        <v>90</v>
      </c>
    </row>
    <row r="119" spans="1:23" ht="12.75">
      <c r="A119" s="29">
        <v>4</v>
      </c>
      <c r="B119" s="19" t="s">
        <v>82</v>
      </c>
      <c r="C119">
        <v>5</v>
      </c>
      <c r="D119">
        <v>9</v>
      </c>
      <c r="E119">
        <v>8</v>
      </c>
      <c r="F119">
        <v>8</v>
      </c>
      <c r="G119">
        <v>4</v>
      </c>
      <c r="H119">
        <v>7</v>
      </c>
      <c r="I119">
        <v>6</v>
      </c>
      <c r="J119">
        <v>5</v>
      </c>
      <c r="K119">
        <v>4</v>
      </c>
      <c r="L119" s="17">
        <f>IF(COUNTBLANK(C119:K119)&gt;0,"",SUM(C119:K119))</f>
        <v>56</v>
      </c>
      <c r="M119">
        <v>4</v>
      </c>
      <c r="N119">
        <v>7</v>
      </c>
      <c r="O119">
        <v>4</v>
      </c>
      <c r="P119">
        <v>4</v>
      </c>
      <c r="Q119">
        <v>6</v>
      </c>
      <c r="R119">
        <v>7</v>
      </c>
      <c r="S119">
        <v>3</v>
      </c>
      <c r="T119">
        <v>7</v>
      </c>
      <c r="U119">
        <v>5</v>
      </c>
      <c r="V119" s="17">
        <f>IF(COUNTBLANK(M119:U119)&gt;0,"",SUM(M119:U119))</f>
        <v>47</v>
      </c>
      <c r="W119" s="18">
        <f>IF(COUNT(L119,V119)&gt;0,SUM(L119,V119),0)</f>
        <v>103</v>
      </c>
    </row>
    <row r="120" spans="1:23" ht="12.75">
      <c r="A120" s="29">
        <v>5</v>
      </c>
      <c r="B120" s="19" t="s">
        <v>83</v>
      </c>
      <c r="C120">
        <v>5</v>
      </c>
      <c r="D120">
        <v>11</v>
      </c>
      <c r="E120">
        <v>7</v>
      </c>
      <c r="F120">
        <v>6</v>
      </c>
      <c r="G120">
        <v>5</v>
      </c>
      <c r="H120">
        <v>7</v>
      </c>
      <c r="I120">
        <v>9</v>
      </c>
      <c r="J120">
        <v>7</v>
      </c>
      <c r="K120">
        <v>7</v>
      </c>
      <c r="L120" s="17">
        <f>IF(COUNTBLANK(C120:K120)&gt;0,"",SUM(C120:K120))</f>
        <v>64</v>
      </c>
      <c r="M120">
        <v>6</v>
      </c>
      <c r="N120">
        <v>7</v>
      </c>
      <c r="O120">
        <v>7</v>
      </c>
      <c r="P120">
        <v>7</v>
      </c>
      <c r="Q120">
        <v>7</v>
      </c>
      <c r="R120">
        <v>7</v>
      </c>
      <c r="S120">
        <v>4</v>
      </c>
      <c r="T120">
        <v>9</v>
      </c>
      <c r="U120">
        <v>9</v>
      </c>
      <c r="V120" s="17">
        <f>IF(COUNTBLANK(M120:U120)&gt;0,"",SUM(M120:U120))</f>
        <v>63</v>
      </c>
      <c r="W120" s="18">
        <f>IF(COUNT(L120,V120)&gt;0,SUM(L120,V120),0)</f>
        <v>127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208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409</v>
      </c>
    </row>
    <row r="122" spans="1:23" ht="12">
      <c r="A122" s="7" t="s">
        <v>84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85</v>
      </c>
      <c r="C124">
        <v>4</v>
      </c>
      <c r="D124">
        <v>6</v>
      </c>
      <c r="E124">
        <v>4</v>
      </c>
      <c r="F124">
        <v>4</v>
      </c>
      <c r="G124">
        <v>3</v>
      </c>
      <c r="H124">
        <v>6</v>
      </c>
      <c r="I124">
        <v>9</v>
      </c>
      <c r="J124">
        <v>5</v>
      </c>
      <c r="K124">
        <v>5</v>
      </c>
      <c r="L124" s="17">
        <f>IF(COUNTBLANK(C124:K124)&gt;0,"",SUM(C124:K124))</f>
        <v>46</v>
      </c>
      <c r="M124">
        <v>4</v>
      </c>
      <c r="N124">
        <v>5</v>
      </c>
      <c r="O124">
        <v>2</v>
      </c>
      <c r="P124">
        <v>4</v>
      </c>
      <c r="Q124">
        <v>6</v>
      </c>
      <c r="R124">
        <v>5</v>
      </c>
      <c r="S124">
        <v>4</v>
      </c>
      <c r="T124">
        <v>4</v>
      </c>
      <c r="U124">
        <v>6</v>
      </c>
      <c r="V124" s="17">
        <f>IF(COUNTBLANK(M124:U124)&gt;0,"",SUM(M124:U124))</f>
        <v>40</v>
      </c>
      <c r="W124" s="18">
        <f>IF(COUNT(L124,V124)&gt;0,SUM(L124,V124),0)</f>
        <v>86</v>
      </c>
    </row>
    <row r="125" spans="1:23" ht="12.75">
      <c r="A125" s="29">
        <v>2</v>
      </c>
      <c r="B125" s="19" t="s">
        <v>86</v>
      </c>
      <c r="C125">
        <v>4</v>
      </c>
      <c r="D125">
        <v>7</v>
      </c>
      <c r="E125">
        <v>5</v>
      </c>
      <c r="F125">
        <v>5</v>
      </c>
      <c r="G125">
        <v>4</v>
      </c>
      <c r="H125">
        <v>4</v>
      </c>
      <c r="I125">
        <v>5</v>
      </c>
      <c r="J125">
        <v>6</v>
      </c>
      <c r="K125">
        <v>5</v>
      </c>
      <c r="L125" s="17">
        <f>IF(COUNTBLANK(C125:K125)&gt;0,"",SUM(C125:K125))</f>
        <v>45</v>
      </c>
      <c r="M125">
        <v>4</v>
      </c>
      <c r="N125">
        <v>6</v>
      </c>
      <c r="O125">
        <v>4</v>
      </c>
      <c r="P125">
        <v>5</v>
      </c>
      <c r="Q125">
        <v>5</v>
      </c>
      <c r="R125">
        <v>6</v>
      </c>
      <c r="S125">
        <v>5</v>
      </c>
      <c r="T125">
        <v>5</v>
      </c>
      <c r="U125">
        <v>4</v>
      </c>
      <c r="V125" s="17">
        <f>IF(COUNTBLANK(M125:U125)&gt;0,"",SUM(M125:U125))</f>
        <v>44</v>
      </c>
      <c r="W125" s="18">
        <f>IF(COUNT(L125,V125)&gt;0,SUM(L125,V125),0)</f>
        <v>89</v>
      </c>
    </row>
    <row r="126" spans="1:23" ht="12.75">
      <c r="A126" s="29">
        <v>3</v>
      </c>
      <c r="B126" s="19" t="s">
        <v>87</v>
      </c>
      <c r="C126">
        <v>9</v>
      </c>
      <c r="D126">
        <v>6</v>
      </c>
      <c r="E126">
        <v>6</v>
      </c>
      <c r="F126">
        <v>6</v>
      </c>
      <c r="G126">
        <v>4</v>
      </c>
      <c r="H126">
        <v>5</v>
      </c>
      <c r="I126">
        <v>7</v>
      </c>
      <c r="J126">
        <v>6</v>
      </c>
      <c r="K126">
        <v>8</v>
      </c>
      <c r="L126" s="17">
        <f>IF(COUNTBLANK(C126:K126)&gt;0,"",SUM(C126:K126))</f>
        <v>57</v>
      </c>
      <c r="M126">
        <v>3</v>
      </c>
      <c r="N126">
        <v>8</v>
      </c>
      <c r="O126">
        <v>4</v>
      </c>
      <c r="P126">
        <v>5</v>
      </c>
      <c r="Q126">
        <v>6</v>
      </c>
      <c r="R126">
        <v>6</v>
      </c>
      <c r="S126">
        <v>3</v>
      </c>
      <c r="T126">
        <v>7</v>
      </c>
      <c r="U126">
        <v>6</v>
      </c>
      <c r="V126" s="17">
        <f>IF(COUNTBLANK(M126:U126)&gt;0,"",SUM(M126:U126))</f>
        <v>48</v>
      </c>
      <c r="W126" s="18">
        <f>IF(COUNT(L126,V126)&gt;0,SUM(L126,V126),0)</f>
        <v>105</v>
      </c>
    </row>
    <row r="127" spans="1:23" ht="12.75">
      <c r="A127" s="29">
        <v>4</v>
      </c>
      <c r="B127" s="19" t="s">
        <v>88</v>
      </c>
      <c r="C127">
        <v>6</v>
      </c>
      <c r="D127">
        <v>6</v>
      </c>
      <c r="E127">
        <v>5</v>
      </c>
      <c r="F127">
        <v>6</v>
      </c>
      <c r="G127">
        <v>4</v>
      </c>
      <c r="H127">
        <v>6</v>
      </c>
      <c r="I127">
        <v>5</v>
      </c>
      <c r="J127">
        <v>8</v>
      </c>
      <c r="K127">
        <v>5</v>
      </c>
      <c r="L127" s="17">
        <f>IF(COUNTBLANK(C127:K127)&gt;0,"",SUM(C127:K127))</f>
        <v>51</v>
      </c>
      <c r="M127">
        <v>3</v>
      </c>
      <c r="N127">
        <v>7</v>
      </c>
      <c r="O127">
        <v>4</v>
      </c>
      <c r="P127">
        <v>6</v>
      </c>
      <c r="Q127">
        <v>8</v>
      </c>
      <c r="R127">
        <v>7</v>
      </c>
      <c r="S127">
        <v>4</v>
      </c>
      <c r="T127">
        <v>7</v>
      </c>
      <c r="U127">
        <v>9</v>
      </c>
      <c r="V127" s="17">
        <f>IF(COUNTBLANK(M127:U127)&gt;0,"",SUM(M127:U127))</f>
        <v>55</v>
      </c>
      <c r="W127" s="18">
        <f>IF(COUNT(L127,V127)&gt;0,SUM(L127,V127),0)</f>
        <v>106</v>
      </c>
    </row>
    <row r="128" spans="1:23" ht="12.75">
      <c r="A128" s="29">
        <v>5</v>
      </c>
      <c r="B128" s="19" t="s">
        <v>89</v>
      </c>
      <c r="C128">
        <v>6</v>
      </c>
      <c r="D128">
        <v>7</v>
      </c>
      <c r="E128">
        <v>6</v>
      </c>
      <c r="F128">
        <v>7</v>
      </c>
      <c r="G128">
        <v>8</v>
      </c>
      <c r="H128">
        <v>7</v>
      </c>
      <c r="I128">
        <v>7</v>
      </c>
      <c r="J128">
        <v>7</v>
      </c>
      <c r="K128">
        <v>5</v>
      </c>
      <c r="L128" s="17">
        <f>IF(COUNTBLANK(C128:K128)&gt;0,"",SUM(C128:K128))</f>
        <v>60</v>
      </c>
      <c r="M128">
        <v>7</v>
      </c>
      <c r="N128">
        <v>10</v>
      </c>
      <c r="O128">
        <v>4</v>
      </c>
      <c r="P128">
        <v>11</v>
      </c>
      <c r="Q128">
        <v>8</v>
      </c>
      <c r="R128">
        <v>7</v>
      </c>
      <c r="S128">
        <v>6</v>
      </c>
      <c r="T128">
        <v>7</v>
      </c>
      <c r="U128">
        <v>8</v>
      </c>
      <c r="V128" s="17">
        <f>IF(COUNTBLANK(M128:U128)&gt;0,"",SUM(M128:U128))</f>
        <v>68</v>
      </c>
      <c r="W128" s="18">
        <f>IF(COUNT(L128,V128)&gt;0,SUM(L128,V128),0)</f>
        <v>128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199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386</v>
      </c>
    </row>
    <row r="130" spans="1:23" ht="12">
      <c r="A130" s="7" t="s">
        <v>90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91</v>
      </c>
      <c r="C132">
        <v>6</v>
      </c>
      <c r="D132">
        <v>7</v>
      </c>
      <c r="E132">
        <v>3</v>
      </c>
      <c r="F132">
        <v>6</v>
      </c>
      <c r="G132">
        <v>4</v>
      </c>
      <c r="H132">
        <v>6</v>
      </c>
      <c r="I132">
        <v>6</v>
      </c>
      <c r="J132">
        <v>5</v>
      </c>
      <c r="K132">
        <v>5</v>
      </c>
      <c r="L132" s="17">
        <f>IF(COUNTBLANK(C132:K132)&gt;0,"",SUM(C132:K132))</f>
        <v>48</v>
      </c>
      <c r="M132">
        <v>4</v>
      </c>
      <c r="N132">
        <v>9</v>
      </c>
      <c r="O132">
        <v>3</v>
      </c>
      <c r="P132">
        <v>6</v>
      </c>
      <c r="Q132">
        <v>6</v>
      </c>
      <c r="R132">
        <v>7</v>
      </c>
      <c r="S132">
        <v>5</v>
      </c>
      <c r="T132">
        <v>7</v>
      </c>
      <c r="U132">
        <v>7</v>
      </c>
      <c r="V132" s="17">
        <f>IF(COUNTBLANK(M132:U132)&gt;0,"",SUM(M132:U132))</f>
        <v>54</v>
      </c>
      <c r="W132" s="18">
        <f>IF(COUNT(L132,V132)&gt;0,SUM(L132,V132),0)</f>
        <v>102</v>
      </c>
    </row>
    <row r="133" spans="1:23" ht="12.75">
      <c r="A133" s="29">
        <v>2</v>
      </c>
      <c r="B133" s="19" t="s">
        <v>92</v>
      </c>
      <c r="C133">
        <v>5</v>
      </c>
      <c r="D133">
        <v>9</v>
      </c>
      <c r="E133">
        <v>6</v>
      </c>
      <c r="F133">
        <v>9</v>
      </c>
      <c r="G133">
        <v>6</v>
      </c>
      <c r="H133">
        <v>8</v>
      </c>
      <c r="I133">
        <v>4</v>
      </c>
      <c r="J133">
        <v>6</v>
      </c>
      <c r="K133">
        <v>6</v>
      </c>
      <c r="L133" s="17">
        <f>IF(COUNTBLANK(C133:K133)&gt;0,"",SUM(C133:K133))</f>
        <v>59</v>
      </c>
      <c r="M133">
        <v>6</v>
      </c>
      <c r="N133">
        <v>9</v>
      </c>
      <c r="O133">
        <v>7</v>
      </c>
      <c r="P133">
        <v>5</v>
      </c>
      <c r="Q133">
        <v>3</v>
      </c>
      <c r="R133">
        <v>8</v>
      </c>
      <c r="S133">
        <v>7</v>
      </c>
      <c r="T133">
        <v>5</v>
      </c>
      <c r="U133">
        <v>6</v>
      </c>
      <c r="V133" s="17">
        <f>IF(COUNTBLANK(M133:U133)&gt;0,"",SUM(M133:U133))</f>
        <v>56</v>
      </c>
      <c r="W133" s="18">
        <f>IF(COUNT(L133,V133)&gt;0,SUM(L133,V133),0)</f>
        <v>115</v>
      </c>
    </row>
    <row r="134" spans="1:23" ht="12.75">
      <c r="A134" s="29">
        <v>3</v>
      </c>
      <c r="B134" s="19" t="s">
        <v>93</v>
      </c>
      <c r="C134">
        <v>5</v>
      </c>
      <c r="D134">
        <v>8</v>
      </c>
      <c r="E134">
        <v>4</v>
      </c>
      <c r="F134">
        <v>5</v>
      </c>
      <c r="G134">
        <v>5</v>
      </c>
      <c r="H134">
        <v>7</v>
      </c>
      <c r="I134">
        <v>6</v>
      </c>
      <c r="J134">
        <v>7</v>
      </c>
      <c r="K134">
        <v>7</v>
      </c>
      <c r="L134" s="17">
        <f>IF(COUNTBLANK(C134:K134)&gt;0,"",SUM(C134:K134))</f>
        <v>54</v>
      </c>
      <c r="M134">
        <v>4</v>
      </c>
      <c r="N134">
        <v>8</v>
      </c>
      <c r="O134">
        <v>5</v>
      </c>
      <c r="P134">
        <v>9</v>
      </c>
      <c r="Q134">
        <v>7</v>
      </c>
      <c r="R134">
        <v>6</v>
      </c>
      <c r="S134">
        <v>6</v>
      </c>
      <c r="T134">
        <v>8</v>
      </c>
      <c r="U134">
        <v>9</v>
      </c>
      <c r="V134" s="17">
        <f>IF(COUNTBLANK(M134:U134)&gt;0,"",SUM(M134:U134))</f>
        <v>62</v>
      </c>
      <c r="W134" s="18">
        <f>IF(COUNT(L134,V134)&gt;0,SUM(L134,V134),0)</f>
        <v>116</v>
      </c>
    </row>
    <row r="135" spans="1:23" ht="12.75">
      <c r="A135" s="29">
        <v>4</v>
      </c>
      <c r="B135" s="19" t="s">
        <v>94</v>
      </c>
      <c r="C135">
        <v>8</v>
      </c>
      <c r="D135">
        <v>7</v>
      </c>
      <c r="E135">
        <v>6</v>
      </c>
      <c r="F135">
        <v>4</v>
      </c>
      <c r="G135">
        <v>6</v>
      </c>
      <c r="H135">
        <v>6</v>
      </c>
      <c r="I135">
        <v>7</v>
      </c>
      <c r="J135">
        <v>6</v>
      </c>
      <c r="K135">
        <v>5</v>
      </c>
      <c r="L135" s="17">
        <f>IF(COUNTBLANK(C135:K135)&gt;0,"",SUM(C135:K135))</f>
        <v>55</v>
      </c>
      <c r="M135">
        <v>4</v>
      </c>
      <c r="N135">
        <v>7</v>
      </c>
      <c r="O135">
        <v>3</v>
      </c>
      <c r="P135">
        <v>5</v>
      </c>
      <c r="Q135">
        <v>8</v>
      </c>
      <c r="R135">
        <v>7</v>
      </c>
      <c r="S135">
        <v>5</v>
      </c>
      <c r="T135">
        <v>7</v>
      </c>
      <c r="U135">
        <v>9</v>
      </c>
      <c r="V135" s="17">
        <f>IF(COUNTBLANK(M135:U135)&gt;0,"",SUM(M135:U135))</f>
        <v>55</v>
      </c>
      <c r="W135" s="18">
        <f>IF(COUNT(L135,V135)&gt;0,SUM(L135,V135),0)</f>
        <v>110</v>
      </c>
    </row>
    <row r="136" spans="1:23" ht="12.75">
      <c r="A136" s="29">
        <v>5</v>
      </c>
      <c r="B136" s="19" t="s">
        <v>151</v>
      </c>
      <c r="C136">
        <v>9</v>
      </c>
      <c r="D136">
        <v>10</v>
      </c>
      <c r="E136">
        <v>5</v>
      </c>
      <c r="F136">
        <v>8</v>
      </c>
      <c r="G136">
        <v>7</v>
      </c>
      <c r="H136">
        <v>8</v>
      </c>
      <c r="I136">
        <v>8</v>
      </c>
      <c r="J136">
        <v>10</v>
      </c>
      <c r="K136">
        <v>7</v>
      </c>
      <c r="L136" s="17">
        <f>IF(COUNTBLANK(C136:K136)&gt;0,"",SUM(C136:K136))</f>
        <v>72</v>
      </c>
      <c r="M136">
        <v>6</v>
      </c>
      <c r="N136">
        <v>9</v>
      </c>
      <c r="O136">
        <v>4</v>
      </c>
      <c r="P136">
        <v>11</v>
      </c>
      <c r="Q136">
        <v>10</v>
      </c>
      <c r="R136">
        <v>10</v>
      </c>
      <c r="S136">
        <v>3</v>
      </c>
      <c r="T136">
        <v>8</v>
      </c>
      <c r="U136">
        <v>7</v>
      </c>
      <c r="V136" s="17">
        <f>IF(COUNTBLANK(M136:U136)&gt;0,"",SUM(M136:U136))</f>
        <v>68</v>
      </c>
      <c r="W136" s="18">
        <f>IF(COUNT(L136,V136)&gt;0,SUM(L136,V136),0)</f>
        <v>140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216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443</v>
      </c>
    </row>
    <row r="138" spans="1:23" ht="12">
      <c r="A138" s="7" t="s">
        <v>95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96</v>
      </c>
      <c r="C140">
        <v>4</v>
      </c>
      <c r="D140">
        <v>6</v>
      </c>
      <c r="E140">
        <v>6</v>
      </c>
      <c r="F140">
        <v>4</v>
      </c>
      <c r="G140">
        <v>4</v>
      </c>
      <c r="H140">
        <v>8</v>
      </c>
      <c r="I140">
        <v>7</v>
      </c>
      <c r="J140">
        <v>5</v>
      </c>
      <c r="K140">
        <v>5</v>
      </c>
      <c r="L140" s="17">
        <f>IF(COUNTBLANK(C140:K140)&gt;0,"",SUM(C140:K140))</f>
        <v>49</v>
      </c>
      <c r="M140">
        <v>5</v>
      </c>
      <c r="N140">
        <v>10</v>
      </c>
      <c r="O140">
        <v>3</v>
      </c>
      <c r="P140">
        <v>4</v>
      </c>
      <c r="Q140">
        <v>5</v>
      </c>
      <c r="R140">
        <v>5</v>
      </c>
      <c r="S140">
        <v>4</v>
      </c>
      <c r="T140">
        <v>8</v>
      </c>
      <c r="U140">
        <v>4</v>
      </c>
      <c r="V140" s="17">
        <f>IF(COUNTBLANK(M140:U140)&gt;0,"",SUM(M140:U140))</f>
        <v>48</v>
      </c>
      <c r="W140" s="18">
        <f>IF(COUNT(L140,V140)&gt;0,SUM(L140,V140),0)</f>
        <v>97</v>
      </c>
    </row>
    <row r="141" spans="1:23" ht="12.75">
      <c r="A141" s="29">
        <v>2</v>
      </c>
      <c r="B141" s="19" t="s">
        <v>154</v>
      </c>
      <c r="C141">
        <v>5</v>
      </c>
      <c r="D141">
        <v>9</v>
      </c>
      <c r="E141">
        <v>4</v>
      </c>
      <c r="F141">
        <v>6</v>
      </c>
      <c r="G141">
        <v>4</v>
      </c>
      <c r="H141">
        <v>7</v>
      </c>
      <c r="I141">
        <v>7</v>
      </c>
      <c r="J141">
        <v>6</v>
      </c>
      <c r="K141">
        <v>4</v>
      </c>
      <c r="L141" s="17">
        <f>IF(COUNTBLANK(C141:K141)&gt;0,"",SUM(C141:K141))</f>
        <v>52</v>
      </c>
      <c r="M141">
        <v>4</v>
      </c>
      <c r="N141">
        <v>7</v>
      </c>
      <c r="O141">
        <v>6</v>
      </c>
      <c r="P141">
        <v>8</v>
      </c>
      <c r="Q141">
        <v>6</v>
      </c>
      <c r="R141">
        <v>6</v>
      </c>
      <c r="S141">
        <v>4</v>
      </c>
      <c r="T141">
        <v>12</v>
      </c>
      <c r="U141">
        <v>11</v>
      </c>
      <c r="V141" s="17">
        <f>IF(COUNTBLANK(M141:U141)&gt;0,"",SUM(M141:U141))</f>
        <v>64</v>
      </c>
      <c r="W141" s="18">
        <f>IF(COUNT(L141,V141)&gt;0,SUM(L141,V141),0)</f>
        <v>116</v>
      </c>
    </row>
    <row r="142" spans="1:23" ht="12.75">
      <c r="A142" s="29">
        <v>3</v>
      </c>
      <c r="B142" s="19" t="s">
        <v>139</v>
      </c>
      <c r="C142">
        <v>5</v>
      </c>
      <c r="D142">
        <v>7</v>
      </c>
      <c r="E142">
        <v>5</v>
      </c>
      <c r="F142">
        <v>5</v>
      </c>
      <c r="G142">
        <v>5</v>
      </c>
      <c r="H142">
        <v>7</v>
      </c>
      <c r="I142">
        <v>8</v>
      </c>
      <c r="J142">
        <v>6</v>
      </c>
      <c r="K142">
        <v>7</v>
      </c>
      <c r="L142" s="17">
        <f>IF(COUNTBLANK(C142:K142)&gt;0,"",SUM(C142:K142))</f>
        <v>55</v>
      </c>
      <c r="M142">
        <v>5</v>
      </c>
      <c r="N142">
        <v>6</v>
      </c>
      <c r="O142">
        <v>6</v>
      </c>
      <c r="P142">
        <v>6</v>
      </c>
      <c r="Q142">
        <v>6</v>
      </c>
      <c r="R142">
        <v>8</v>
      </c>
      <c r="S142">
        <v>4</v>
      </c>
      <c r="T142">
        <v>7</v>
      </c>
      <c r="U142">
        <v>5</v>
      </c>
      <c r="V142" s="17">
        <f>IF(COUNTBLANK(M142:U142)&gt;0,"",SUM(M142:U142))</f>
        <v>53</v>
      </c>
      <c r="W142" s="18">
        <f>IF(COUNT(L142,V142)&gt;0,SUM(L142,V142),0)</f>
        <v>108</v>
      </c>
    </row>
    <row r="143" spans="1:23" ht="12.75">
      <c r="A143" s="29">
        <v>4</v>
      </c>
      <c r="B143" s="19" t="s">
        <v>97</v>
      </c>
      <c r="C143">
        <v>7</v>
      </c>
      <c r="D143">
        <v>10</v>
      </c>
      <c r="E143">
        <v>5</v>
      </c>
      <c r="F143">
        <v>6</v>
      </c>
      <c r="G143">
        <v>5</v>
      </c>
      <c r="H143">
        <v>9</v>
      </c>
      <c r="I143">
        <v>7</v>
      </c>
      <c r="J143">
        <v>9</v>
      </c>
      <c r="K143">
        <v>7</v>
      </c>
      <c r="L143" s="17">
        <f>IF(COUNTBLANK(C143:K143)&gt;0,"",SUM(C143:K143))</f>
        <v>65</v>
      </c>
      <c r="M143">
        <v>4</v>
      </c>
      <c r="N143">
        <v>11</v>
      </c>
      <c r="O143">
        <v>7</v>
      </c>
      <c r="P143">
        <v>7</v>
      </c>
      <c r="Q143">
        <v>6</v>
      </c>
      <c r="R143">
        <v>8</v>
      </c>
      <c r="S143">
        <v>5</v>
      </c>
      <c r="T143">
        <v>8</v>
      </c>
      <c r="U143">
        <v>7</v>
      </c>
      <c r="V143" s="17">
        <f>IF(COUNTBLANK(M143:U143)&gt;0,"",SUM(M143:U143))</f>
        <v>63</v>
      </c>
      <c r="W143" s="18">
        <f>IF(COUNT(L143,V143)&gt;0,SUM(L143,V143),0)</f>
        <v>128</v>
      </c>
    </row>
    <row r="144" spans="1:23" ht="12.75">
      <c r="A144" s="29">
        <v>5</v>
      </c>
      <c r="B144" s="19" t="s">
        <v>155</v>
      </c>
      <c r="C144">
        <v>6</v>
      </c>
      <c r="D144">
        <v>10</v>
      </c>
      <c r="E144">
        <v>8</v>
      </c>
      <c r="F144">
        <v>8</v>
      </c>
      <c r="G144">
        <v>8</v>
      </c>
      <c r="H144">
        <v>8</v>
      </c>
      <c r="I144">
        <v>7</v>
      </c>
      <c r="J144">
        <v>6</v>
      </c>
      <c r="K144">
        <v>7</v>
      </c>
      <c r="L144" s="17">
        <f>IF(COUNTBLANK(C144:K144)&gt;0,"",SUM(C144:K144))</f>
        <v>68</v>
      </c>
      <c r="M144">
        <v>7</v>
      </c>
      <c r="N144">
        <v>9</v>
      </c>
      <c r="O144">
        <v>6</v>
      </c>
      <c r="P144">
        <v>8</v>
      </c>
      <c r="Q144">
        <v>6</v>
      </c>
      <c r="R144">
        <v>7</v>
      </c>
      <c r="S144">
        <v>6</v>
      </c>
      <c r="T144">
        <v>7</v>
      </c>
      <c r="U144">
        <v>9</v>
      </c>
      <c r="V144" s="17">
        <f>IF(COUNTBLANK(M144:U144)&gt;0,"",SUM(M144:U144))</f>
        <v>65</v>
      </c>
      <c r="W144" s="18">
        <f>IF(COUNT(L144,V144)&gt;0,SUM(L144,V144),0)</f>
        <v>133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221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449</v>
      </c>
    </row>
    <row r="146" spans="1:23" ht="12">
      <c r="A146" s="7" t="s">
        <v>98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99</v>
      </c>
      <c r="C148">
        <v>4</v>
      </c>
      <c r="D148">
        <v>5</v>
      </c>
      <c r="E148">
        <v>3</v>
      </c>
      <c r="F148">
        <v>5</v>
      </c>
      <c r="G148">
        <v>3</v>
      </c>
      <c r="H148">
        <v>4</v>
      </c>
      <c r="I148">
        <v>5</v>
      </c>
      <c r="J148">
        <v>4</v>
      </c>
      <c r="K148">
        <v>6</v>
      </c>
      <c r="L148" s="17">
        <f>IF(COUNTBLANK(C148:K148)&gt;0,"",SUM(C148:K148))</f>
        <v>39</v>
      </c>
      <c r="M148">
        <v>2</v>
      </c>
      <c r="N148">
        <v>5</v>
      </c>
      <c r="O148">
        <v>3</v>
      </c>
      <c r="P148">
        <v>5</v>
      </c>
      <c r="Q148">
        <v>5</v>
      </c>
      <c r="R148">
        <v>5</v>
      </c>
      <c r="S148">
        <v>3</v>
      </c>
      <c r="T148">
        <v>6</v>
      </c>
      <c r="U148">
        <v>5</v>
      </c>
      <c r="V148" s="17">
        <f>IF(COUNTBLANK(M148:U148)&gt;0,"",SUM(M148:U148))</f>
        <v>39</v>
      </c>
      <c r="W148" s="18">
        <f>IF(COUNT(L148,V148)&gt;0,SUM(L148,V148),0)</f>
        <v>78</v>
      </c>
    </row>
    <row r="149" spans="1:23" ht="12.75">
      <c r="A149" s="29">
        <v>2</v>
      </c>
      <c r="B149" s="19" t="s">
        <v>100</v>
      </c>
      <c r="C149">
        <v>5</v>
      </c>
      <c r="D149">
        <v>7</v>
      </c>
      <c r="E149">
        <v>3</v>
      </c>
      <c r="F149">
        <v>4</v>
      </c>
      <c r="G149">
        <v>4</v>
      </c>
      <c r="H149">
        <v>4</v>
      </c>
      <c r="I149">
        <v>5</v>
      </c>
      <c r="J149">
        <v>5</v>
      </c>
      <c r="K149">
        <v>5</v>
      </c>
      <c r="L149" s="17">
        <f>IF(COUNTBLANK(C149:K149)&gt;0,"",SUM(C149:K149))</f>
        <v>42</v>
      </c>
      <c r="M149">
        <v>3</v>
      </c>
      <c r="N149">
        <v>5</v>
      </c>
      <c r="O149">
        <v>3</v>
      </c>
      <c r="P149">
        <v>6</v>
      </c>
      <c r="Q149">
        <v>4</v>
      </c>
      <c r="R149">
        <v>6</v>
      </c>
      <c r="S149">
        <v>3</v>
      </c>
      <c r="T149">
        <v>5</v>
      </c>
      <c r="U149">
        <v>6</v>
      </c>
      <c r="V149" s="17">
        <f>IF(COUNTBLANK(M149:U149)&gt;0,"",SUM(M149:U149))</f>
        <v>41</v>
      </c>
      <c r="W149" s="18">
        <f>IF(COUNT(L149,V149)&gt;0,SUM(L149,V149),0)</f>
        <v>83</v>
      </c>
    </row>
    <row r="150" spans="1:23" ht="12.75">
      <c r="A150" s="29">
        <v>3</v>
      </c>
      <c r="B150" s="19" t="s">
        <v>101</v>
      </c>
      <c r="C150">
        <v>6</v>
      </c>
      <c r="D150">
        <v>7</v>
      </c>
      <c r="E150">
        <v>3</v>
      </c>
      <c r="F150">
        <v>4</v>
      </c>
      <c r="G150">
        <v>3</v>
      </c>
      <c r="H150">
        <v>4</v>
      </c>
      <c r="I150">
        <v>5</v>
      </c>
      <c r="J150">
        <v>6</v>
      </c>
      <c r="K150">
        <v>6</v>
      </c>
      <c r="L150" s="17">
        <f>IF(COUNTBLANK(C150:K150)&gt;0,"",SUM(C150:K150))</f>
        <v>44</v>
      </c>
      <c r="M150">
        <v>5</v>
      </c>
      <c r="N150">
        <v>6</v>
      </c>
      <c r="O150">
        <v>3</v>
      </c>
      <c r="P150">
        <v>7</v>
      </c>
      <c r="Q150">
        <v>4</v>
      </c>
      <c r="R150">
        <v>5</v>
      </c>
      <c r="S150">
        <v>4</v>
      </c>
      <c r="T150">
        <v>5</v>
      </c>
      <c r="U150">
        <v>6</v>
      </c>
      <c r="V150" s="17">
        <f>IF(COUNTBLANK(M150:U150)&gt;0,"",SUM(M150:U150))</f>
        <v>45</v>
      </c>
      <c r="W150" s="18">
        <f>IF(COUNT(L150,V150)&gt;0,SUM(L150,V150),0)</f>
        <v>89</v>
      </c>
    </row>
    <row r="151" spans="1:23" ht="12.75">
      <c r="A151" s="29">
        <v>4</v>
      </c>
      <c r="B151" s="19" t="s">
        <v>102</v>
      </c>
      <c r="C151">
        <v>7</v>
      </c>
      <c r="D151">
        <v>5</v>
      </c>
      <c r="E151">
        <v>5</v>
      </c>
      <c r="F151">
        <v>6</v>
      </c>
      <c r="G151">
        <v>6</v>
      </c>
      <c r="H151">
        <v>7</v>
      </c>
      <c r="I151">
        <v>9</v>
      </c>
      <c r="J151">
        <v>6</v>
      </c>
      <c r="K151">
        <v>5</v>
      </c>
      <c r="L151" s="17">
        <f>IF(COUNTBLANK(C151:K151)&gt;0,"",SUM(C151:K151))</f>
        <v>56</v>
      </c>
      <c r="M151">
        <v>4</v>
      </c>
      <c r="N151">
        <v>6</v>
      </c>
      <c r="O151">
        <v>4</v>
      </c>
      <c r="P151">
        <v>5</v>
      </c>
      <c r="Q151">
        <v>4</v>
      </c>
      <c r="R151">
        <v>6</v>
      </c>
      <c r="S151">
        <v>4</v>
      </c>
      <c r="T151">
        <v>5</v>
      </c>
      <c r="U151">
        <v>6</v>
      </c>
      <c r="V151" s="17">
        <f>IF(COUNTBLANK(M151:U151)&gt;0,"",SUM(M151:U151))</f>
        <v>44</v>
      </c>
      <c r="W151" s="18">
        <f>IF(COUNT(L151,V151)&gt;0,SUM(L151,V151),0)</f>
        <v>100</v>
      </c>
    </row>
    <row r="152" spans="1:23" ht="12.75">
      <c r="A152" s="29">
        <v>5</v>
      </c>
      <c r="B152" s="19" t="s">
        <v>103</v>
      </c>
      <c r="C152">
        <v>6</v>
      </c>
      <c r="D152">
        <v>6</v>
      </c>
      <c r="E152">
        <v>5</v>
      </c>
      <c r="F152">
        <v>5</v>
      </c>
      <c r="G152">
        <v>6</v>
      </c>
      <c r="H152">
        <v>4</v>
      </c>
      <c r="I152">
        <v>5</v>
      </c>
      <c r="J152">
        <v>7</v>
      </c>
      <c r="K152">
        <v>6</v>
      </c>
      <c r="L152" s="17">
        <f>IF(COUNTBLANK(C152:K152)&gt;0,"",SUM(C152:K152))</f>
        <v>50</v>
      </c>
      <c r="M152">
        <v>4</v>
      </c>
      <c r="N152">
        <v>7</v>
      </c>
      <c r="O152">
        <v>7</v>
      </c>
      <c r="P152">
        <v>6</v>
      </c>
      <c r="Q152">
        <v>5</v>
      </c>
      <c r="R152">
        <v>5</v>
      </c>
      <c r="S152">
        <v>5</v>
      </c>
      <c r="T152">
        <v>8</v>
      </c>
      <c r="U152">
        <v>4</v>
      </c>
      <c r="V152" s="17">
        <f>IF(COUNTBLANK(M152:U152)&gt;0,"",SUM(M152:U152))</f>
        <v>51</v>
      </c>
      <c r="W152" s="18">
        <f>IF(COUNT(L152,V152)&gt;0,SUM(L152,V152),0)</f>
        <v>101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175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350</v>
      </c>
    </row>
    <row r="154" spans="1:23" ht="12">
      <c r="A154" s="7" t="s">
        <v>104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105</v>
      </c>
      <c r="C156">
        <v>5</v>
      </c>
      <c r="D156">
        <v>5</v>
      </c>
      <c r="E156">
        <v>4</v>
      </c>
      <c r="F156">
        <v>3</v>
      </c>
      <c r="G156">
        <v>3</v>
      </c>
      <c r="H156">
        <v>4</v>
      </c>
      <c r="I156">
        <v>5</v>
      </c>
      <c r="J156">
        <v>6</v>
      </c>
      <c r="K156">
        <v>5</v>
      </c>
      <c r="L156" s="17">
        <f>IF(COUNTBLANK(C156:K156)&gt;0,"",SUM(C156:K156))</f>
        <v>40</v>
      </c>
      <c r="M156">
        <v>3</v>
      </c>
      <c r="N156">
        <v>6</v>
      </c>
      <c r="O156">
        <v>4</v>
      </c>
      <c r="P156">
        <v>6</v>
      </c>
      <c r="Q156">
        <v>5</v>
      </c>
      <c r="R156">
        <v>6</v>
      </c>
      <c r="S156">
        <v>3</v>
      </c>
      <c r="T156">
        <v>5</v>
      </c>
      <c r="U156">
        <v>3</v>
      </c>
      <c r="V156" s="17">
        <f>IF(COUNTBLANK(M156:U156)&gt;0,"",SUM(M156:U156))</f>
        <v>41</v>
      </c>
      <c r="W156" s="18">
        <f>IF(COUNT(L156,V156)&gt;0,SUM(L156,V156),0)</f>
        <v>81</v>
      </c>
    </row>
    <row r="157" spans="1:23" ht="12.75">
      <c r="A157" s="29">
        <v>2</v>
      </c>
      <c r="B157" s="19" t="s">
        <v>106</v>
      </c>
      <c r="C157">
        <v>5</v>
      </c>
      <c r="D157">
        <v>7</v>
      </c>
      <c r="E157">
        <v>5</v>
      </c>
      <c r="F157">
        <v>6</v>
      </c>
      <c r="G157">
        <v>4</v>
      </c>
      <c r="H157">
        <v>5</v>
      </c>
      <c r="I157">
        <v>6</v>
      </c>
      <c r="J157">
        <v>6</v>
      </c>
      <c r="K157">
        <v>5</v>
      </c>
      <c r="L157" s="17">
        <f>IF(COUNTBLANK(C157:K157)&gt;0,"",SUM(C157:K157))</f>
        <v>49</v>
      </c>
      <c r="M157">
        <v>2</v>
      </c>
      <c r="N157">
        <v>6</v>
      </c>
      <c r="O157">
        <v>4</v>
      </c>
      <c r="P157">
        <v>7</v>
      </c>
      <c r="Q157">
        <v>5</v>
      </c>
      <c r="R157">
        <v>8</v>
      </c>
      <c r="S157">
        <v>4</v>
      </c>
      <c r="T157">
        <v>6</v>
      </c>
      <c r="U157">
        <v>5</v>
      </c>
      <c r="V157" s="17">
        <f>IF(COUNTBLANK(M157:U157)&gt;0,"",SUM(M157:U157))</f>
        <v>47</v>
      </c>
      <c r="W157" s="18">
        <f>IF(COUNT(L157,V157)&gt;0,SUM(L157,V157),0)</f>
        <v>96</v>
      </c>
    </row>
    <row r="158" spans="1:23" ht="12.75">
      <c r="A158" s="29">
        <v>3</v>
      </c>
      <c r="B158" s="19" t="s">
        <v>107</v>
      </c>
      <c r="C158">
        <v>6</v>
      </c>
      <c r="D158">
        <v>6</v>
      </c>
      <c r="E158">
        <v>8</v>
      </c>
      <c r="F158">
        <v>7</v>
      </c>
      <c r="G158">
        <v>4</v>
      </c>
      <c r="H158">
        <v>7</v>
      </c>
      <c r="I158">
        <v>6</v>
      </c>
      <c r="J158">
        <v>6</v>
      </c>
      <c r="K158">
        <v>6</v>
      </c>
      <c r="L158" s="17">
        <f>IF(COUNTBLANK(C158:K158)&gt;0,"",SUM(C158:K158))</f>
        <v>56</v>
      </c>
      <c r="M158">
        <v>3</v>
      </c>
      <c r="N158">
        <v>5</v>
      </c>
      <c r="O158">
        <v>5</v>
      </c>
      <c r="P158">
        <v>9</v>
      </c>
      <c r="Q158">
        <v>6</v>
      </c>
      <c r="R158">
        <v>8</v>
      </c>
      <c r="S158">
        <v>3</v>
      </c>
      <c r="T158">
        <v>6</v>
      </c>
      <c r="U158">
        <v>7</v>
      </c>
      <c r="V158" s="17">
        <f>IF(COUNTBLANK(M158:U158)&gt;0,"",SUM(M158:U158))</f>
        <v>52</v>
      </c>
      <c r="W158" s="18">
        <f>IF(COUNT(L158,V158)&gt;0,SUM(L158,V158),0)</f>
        <v>108</v>
      </c>
    </row>
    <row r="159" spans="1:24" ht="12.75">
      <c r="A159" s="29">
        <v>4</v>
      </c>
      <c r="B159" s="19" t="s">
        <v>108</v>
      </c>
      <c r="C159">
        <v>7</v>
      </c>
      <c r="D159">
        <v>7</v>
      </c>
      <c r="E159">
        <v>10</v>
      </c>
      <c r="F159">
        <v>6</v>
      </c>
      <c r="G159">
        <v>10</v>
      </c>
      <c r="H159">
        <v>8</v>
      </c>
      <c r="I159">
        <v>7</v>
      </c>
      <c r="J159">
        <v>6</v>
      </c>
      <c r="K159">
        <v>7</v>
      </c>
      <c r="L159" s="17">
        <f>IF(COUNTBLANK(C159:K159)&gt;0,"",SUM(C159:K159))</f>
        <v>68</v>
      </c>
      <c r="M159">
        <v>4</v>
      </c>
      <c r="N159">
        <v>9</v>
      </c>
      <c r="O159">
        <v>5</v>
      </c>
      <c r="P159">
        <v>5</v>
      </c>
      <c r="Q159">
        <v>6</v>
      </c>
      <c r="R159">
        <v>9</v>
      </c>
      <c r="S159">
        <v>7</v>
      </c>
      <c r="T159">
        <v>8</v>
      </c>
      <c r="U159">
        <v>7</v>
      </c>
      <c r="V159" s="17">
        <f>IF(COUNTBLANK(M159:U159)&gt;0,"",SUM(M159:U159))</f>
        <v>60</v>
      </c>
      <c r="W159" s="18">
        <f>IF(COUNT(L159,V159)&gt;0,SUM(L159,V159),0)</f>
        <v>128</v>
      </c>
      <c r="X159" s="1" t="s">
        <v>140</v>
      </c>
    </row>
    <row r="160" spans="1:23" ht="12.75">
      <c r="A160" s="29">
        <v>5</v>
      </c>
      <c r="B160" s="19" t="s">
        <v>109</v>
      </c>
      <c r="C160">
        <v>6</v>
      </c>
      <c r="D160">
        <v>8</v>
      </c>
      <c r="E160">
        <v>6</v>
      </c>
      <c r="F160">
        <v>8</v>
      </c>
      <c r="G160">
        <v>7</v>
      </c>
      <c r="H160">
        <v>5</v>
      </c>
      <c r="I160">
        <v>7</v>
      </c>
      <c r="J160">
        <v>5</v>
      </c>
      <c r="K160">
        <v>6</v>
      </c>
      <c r="L160" s="17">
        <v>58</v>
      </c>
      <c r="M160">
        <v>4</v>
      </c>
      <c r="N160">
        <v>7</v>
      </c>
      <c r="O160">
        <v>3</v>
      </c>
      <c r="P160">
        <v>6</v>
      </c>
      <c r="Q160">
        <v>9</v>
      </c>
      <c r="R160">
        <v>7</v>
      </c>
      <c r="S160">
        <v>4</v>
      </c>
      <c r="T160">
        <v>7</v>
      </c>
      <c r="U160">
        <v>7</v>
      </c>
      <c r="V160" s="17">
        <f>IF(COUNTBLANK(M160:U160)&gt;0,"",SUM(M160:U160))</f>
        <v>54</v>
      </c>
      <c r="W160" s="18">
        <f>IF(COUNT(L160,V160)&gt;0,SUM(L160,V160),0)</f>
        <v>112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203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397</v>
      </c>
    </row>
    <row r="162" spans="1:23" ht="12">
      <c r="A162" s="7" t="s">
        <v>110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111</v>
      </c>
      <c r="C164">
        <v>4</v>
      </c>
      <c r="D164">
        <v>6</v>
      </c>
      <c r="E164">
        <v>3</v>
      </c>
      <c r="F164">
        <v>4</v>
      </c>
      <c r="G164">
        <v>3</v>
      </c>
      <c r="H164">
        <v>5</v>
      </c>
      <c r="I164">
        <v>4</v>
      </c>
      <c r="J164">
        <v>4</v>
      </c>
      <c r="K164">
        <v>3</v>
      </c>
      <c r="L164" s="17">
        <f>IF(COUNTBLANK(C164:K164)&gt;0,"",SUM(C164:K164))</f>
        <v>36</v>
      </c>
      <c r="M164">
        <v>3</v>
      </c>
      <c r="N164">
        <v>4</v>
      </c>
      <c r="O164">
        <v>3</v>
      </c>
      <c r="P164">
        <v>4</v>
      </c>
      <c r="Q164">
        <v>4</v>
      </c>
      <c r="R164">
        <v>4</v>
      </c>
      <c r="S164">
        <v>3</v>
      </c>
      <c r="T164">
        <v>6</v>
      </c>
      <c r="U164">
        <v>6</v>
      </c>
      <c r="V164" s="17">
        <f>IF(COUNTBLANK(M164:U164)&gt;0,"",SUM(M164:U164))</f>
        <v>37</v>
      </c>
      <c r="W164" s="18">
        <f>IF(COUNT(L164,V164)&gt;0,SUM(L164,V164),0)</f>
        <v>73</v>
      </c>
    </row>
    <row r="165" spans="1:23" ht="12.75">
      <c r="A165" s="29">
        <v>2</v>
      </c>
      <c r="B165" s="19" t="s">
        <v>112</v>
      </c>
      <c r="C165">
        <v>4</v>
      </c>
      <c r="D165">
        <v>6</v>
      </c>
      <c r="E165">
        <v>4</v>
      </c>
      <c r="F165">
        <v>5</v>
      </c>
      <c r="G165">
        <v>3</v>
      </c>
      <c r="H165">
        <v>4</v>
      </c>
      <c r="I165">
        <v>6</v>
      </c>
      <c r="J165">
        <v>4</v>
      </c>
      <c r="K165">
        <v>4</v>
      </c>
      <c r="L165" s="17">
        <f>IF(COUNTBLANK(C165:K165)&gt;0,"",SUM(C165:K165))</f>
        <v>40</v>
      </c>
      <c r="M165">
        <v>3</v>
      </c>
      <c r="N165">
        <v>7</v>
      </c>
      <c r="O165">
        <v>5</v>
      </c>
      <c r="P165">
        <v>6</v>
      </c>
      <c r="Q165">
        <v>5</v>
      </c>
      <c r="R165">
        <v>5</v>
      </c>
      <c r="S165">
        <v>4</v>
      </c>
      <c r="T165">
        <v>3</v>
      </c>
      <c r="U165">
        <v>4</v>
      </c>
      <c r="V165" s="17">
        <f>IF(COUNTBLANK(M165:U165)&gt;0,"",SUM(M165:U165))</f>
        <v>42</v>
      </c>
      <c r="W165" s="18">
        <f>IF(COUNT(L165,V165)&gt;0,SUM(L165,V165),0)</f>
        <v>82</v>
      </c>
    </row>
    <row r="166" spans="1:23" ht="12.75">
      <c r="A166" s="29">
        <v>3</v>
      </c>
      <c r="B166" s="19" t="s">
        <v>113</v>
      </c>
      <c r="C166">
        <v>3</v>
      </c>
      <c r="D166">
        <v>7</v>
      </c>
      <c r="E166">
        <v>6</v>
      </c>
      <c r="F166">
        <v>5</v>
      </c>
      <c r="G166">
        <v>4</v>
      </c>
      <c r="H166">
        <v>5</v>
      </c>
      <c r="I166">
        <v>5</v>
      </c>
      <c r="J166">
        <v>7</v>
      </c>
      <c r="K166">
        <v>4</v>
      </c>
      <c r="L166" s="17">
        <f>IF(COUNTBLANK(C166:K166)&gt;0,"",SUM(C166:K166))</f>
        <v>46</v>
      </c>
      <c r="M166">
        <v>3</v>
      </c>
      <c r="N166">
        <v>5</v>
      </c>
      <c r="O166">
        <v>4</v>
      </c>
      <c r="P166">
        <v>5</v>
      </c>
      <c r="Q166">
        <v>4</v>
      </c>
      <c r="R166">
        <v>5</v>
      </c>
      <c r="S166">
        <v>4</v>
      </c>
      <c r="T166">
        <v>4</v>
      </c>
      <c r="U166">
        <v>6</v>
      </c>
      <c r="V166" s="17">
        <f>IF(COUNTBLANK(M166:U166)&gt;0,"",SUM(M166:U166))</f>
        <v>40</v>
      </c>
      <c r="W166" s="18">
        <f>IF(COUNT(L166,V166)&gt;0,SUM(L166,V166),0)</f>
        <v>86</v>
      </c>
    </row>
    <row r="167" spans="1:23" ht="12.75">
      <c r="A167" s="29">
        <v>4</v>
      </c>
      <c r="B167" s="19" t="s">
        <v>114</v>
      </c>
      <c r="C167">
        <v>5</v>
      </c>
      <c r="D167">
        <v>8</v>
      </c>
      <c r="E167">
        <v>6</v>
      </c>
      <c r="F167">
        <v>5</v>
      </c>
      <c r="G167">
        <v>4</v>
      </c>
      <c r="H167">
        <v>7</v>
      </c>
      <c r="I167">
        <v>6</v>
      </c>
      <c r="J167">
        <v>5</v>
      </c>
      <c r="K167">
        <v>6</v>
      </c>
      <c r="L167" s="17">
        <f>IF(COUNTBLANK(C167:K167)&gt;0,"",SUM(C167:K167))</f>
        <v>52</v>
      </c>
      <c r="M167">
        <v>6</v>
      </c>
      <c r="N167">
        <v>7</v>
      </c>
      <c r="O167">
        <v>4</v>
      </c>
      <c r="P167">
        <v>5</v>
      </c>
      <c r="Q167">
        <v>7</v>
      </c>
      <c r="R167">
        <v>6</v>
      </c>
      <c r="S167">
        <v>6</v>
      </c>
      <c r="T167">
        <v>6</v>
      </c>
      <c r="U167">
        <v>5</v>
      </c>
      <c r="V167" s="17">
        <f>IF(COUNTBLANK(M167:U167)&gt;0,"",SUM(M167:U167))</f>
        <v>52</v>
      </c>
      <c r="W167" s="18">
        <f>IF(COUNT(L167,V167)&gt;0,SUM(L167,V167),0)</f>
        <v>104</v>
      </c>
    </row>
    <row r="168" spans="1:23" ht="12.75">
      <c r="A168" s="29">
        <v>5</v>
      </c>
      <c r="B168" s="19" t="s">
        <v>115</v>
      </c>
      <c r="C168">
        <v>5</v>
      </c>
      <c r="D168">
        <v>8</v>
      </c>
      <c r="E168">
        <v>4</v>
      </c>
      <c r="F168">
        <v>5</v>
      </c>
      <c r="G168">
        <v>4</v>
      </c>
      <c r="H168">
        <v>6</v>
      </c>
      <c r="I168">
        <v>6</v>
      </c>
      <c r="J168">
        <v>5</v>
      </c>
      <c r="K168">
        <v>6</v>
      </c>
      <c r="L168" s="17">
        <f>IF(COUNTBLANK(C168:K168)&gt;0,"",SUM(C168:K168))</f>
        <v>49</v>
      </c>
      <c r="M168">
        <v>4</v>
      </c>
      <c r="N168">
        <v>7</v>
      </c>
      <c r="O168">
        <v>3</v>
      </c>
      <c r="P168">
        <v>7</v>
      </c>
      <c r="Q168">
        <v>7</v>
      </c>
      <c r="R168">
        <v>6</v>
      </c>
      <c r="S168">
        <v>4</v>
      </c>
      <c r="T168">
        <v>5</v>
      </c>
      <c r="U168">
        <v>6</v>
      </c>
      <c r="V168" s="17">
        <f>IF(COUNTBLANK(M168:U168)&gt;0,"",SUM(M168:U168))</f>
        <v>49</v>
      </c>
      <c r="W168" s="18">
        <f>IF(COUNT(L168,V168)&gt;0,SUM(L168,V168),0)</f>
        <v>98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171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339</v>
      </c>
    </row>
    <row r="170" spans="1:23" ht="12">
      <c r="A170" s="7" t="s">
        <v>116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117</v>
      </c>
      <c r="C172">
        <v>8</v>
      </c>
      <c r="D172">
        <v>6</v>
      </c>
      <c r="E172">
        <v>4</v>
      </c>
      <c r="F172">
        <v>5</v>
      </c>
      <c r="G172">
        <v>5</v>
      </c>
      <c r="H172">
        <v>6</v>
      </c>
      <c r="I172">
        <v>8</v>
      </c>
      <c r="J172">
        <v>6</v>
      </c>
      <c r="K172">
        <v>5</v>
      </c>
      <c r="L172" s="17">
        <f>IF(COUNTBLANK(C172:K172)&gt;0,"",SUM(C172:K172))</f>
        <v>53</v>
      </c>
      <c r="M172">
        <v>4</v>
      </c>
      <c r="N172">
        <v>5</v>
      </c>
      <c r="O172">
        <v>4</v>
      </c>
      <c r="P172">
        <v>5</v>
      </c>
      <c r="Q172">
        <v>6</v>
      </c>
      <c r="R172">
        <v>6</v>
      </c>
      <c r="S172">
        <v>3</v>
      </c>
      <c r="T172">
        <v>5</v>
      </c>
      <c r="U172">
        <v>11</v>
      </c>
      <c r="V172" s="17">
        <f>IF(COUNTBLANK(M172:U172)&gt;0,"",SUM(M172:U172))</f>
        <v>49</v>
      </c>
      <c r="W172" s="18">
        <f>IF(COUNT(L172,V172)&gt;0,SUM(L172,V172),0)</f>
        <v>102</v>
      </c>
    </row>
    <row r="173" spans="1:23" ht="12.75">
      <c r="A173" s="29">
        <v>2</v>
      </c>
      <c r="B173" s="19" t="s">
        <v>118</v>
      </c>
      <c r="C173">
        <v>10</v>
      </c>
      <c r="D173">
        <v>6</v>
      </c>
      <c r="E173">
        <v>5</v>
      </c>
      <c r="F173">
        <v>6</v>
      </c>
      <c r="G173">
        <v>6</v>
      </c>
      <c r="H173">
        <v>7</v>
      </c>
      <c r="I173">
        <v>5</v>
      </c>
      <c r="J173">
        <v>10</v>
      </c>
      <c r="K173">
        <v>6</v>
      </c>
      <c r="L173" s="17">
        <f>IF(COUNTBLANK(C173:K173)&gt;0,"",SUM(C173:K173))</f>
        <v>61</v>
      </c>
      <c r="M173">
        <v>3</v>
      </c>
      <c r="N173">
        <v>10</v>
      </c>
      <c r="O173">
        <v>4</v>
      </c>
      <c r="P173">
        <v>6</v>
      </c>
      <c r="Q173">
        <v>7</v>
      </c>
      <c r="R173">
        <v>7</v>
      </c>
      <c r="S173">
        <v>6</v>
      </c>
      <c r="T173">
        <v>4</v>
      </c>
      <c r="U173">
        <v>8</v>
      </c>
      <c r="V173" s="17">
        <f>IF(COUNTBLANK(M173:U173)&gt;0,"",SUM(M173:U173))</f>
        <v>55</v>
      </c>
      <c r="W173" s="18">
        <f>IF(COUNT(L173,V173)&gt;0,SUM(L173,V173),0)</f>
        <v>116</v>
      </c>
    </row>
    <row r="174" spans="1:23" ht="12.75">
      <c r="A174" s="29">
        <v>3</v>
      </c>
      <c r="B174" s="19" t="s">
        <v>119</v>
      </c>
      <c r="C174"/>
      <c r="D174"/>
      <c r="E174"/>
      <c r="F174"/>
      <c r="G174"/>
      <c r="H174"/>
      <c r="I174"/>
      <c r="J174"/>
      <c r="K174"/>
      <c r="L174" s="17">
        <f>IF(COUNTBLANK(C174:K174)&gt;0,"",SUM(C174:K174))</f>
      </c>
      <c r="M174"/>
      <c r="N174"/>
      <c r="O174"/>
      <c r="P174"/>
      <c r="Q174"/>
      <c r="R174"/>
      <c r="S174"/>
      <c r="T174"/>
      <c r="U174"/>
      <c r="V174" s="17">
        <f>IF(COUNTBLANK(M174:U174)&gt;0,"",SUM(M174:U174))</f>
      </c>
      <c r="W174" s="18">
        <v>300</v>
      </c>
    </row>
    <row r="175" spans="1:23" ht="12.75">
      <c r="A175" s="29">
        <v>4</v>
      </c>
      <c r="B175" s="19" t="s">
        <v>120</v>
      </c>
      <c r="C175">
        <v>9</v>
      </c>
      <c r="D175">
        <v>9</v>
      </c>
      <c r="E175">
        <v>4</v>
      </c>
      <c r="F175">
        <v>6</v>
      </c>
      <c r="G175">
        <v>5</v>
      </c>
      <c r="H175">
        <v>7</v>
      </c>
      <c r="I175">
        <v>8</v>
      </c>
      <c r="J175">
        <v>5</v>
      </c>
      <c r="K175">
        <v>5</v>
      </c>
      <c r="L175" s="17">
        <f>IF(COUNTBLANK(C175:K175)&gt;0,"",SUM(C175:K175))</f>
        <v>58</v>
      </c>
      <c r="M175">
        <v>5</v>
      </c>
      <c r="N175">
        <v>8</v>
      </c>
      <c r="O175">
        <v>6</v>
      </c>
      <c r="P175">
        <v>6</v>
      </c>
      <c r="Q175">
        <v>7</v>
      </c>
      <c r="R175">
        <v>9</v>
      </c>
      <c r="S175">
        <v>5</v>
      </c>
      <c r="T175">
        <v>6</v>
      </c>
      <c r="U175">
        <v>6</v>
      </c>
      <c r="V175" s="17">
        <f>IF(COUNTBLANK(M175:U175)&gt;0,"",SUM(M175:U175))</f>
        <v>58</v>
      </c>
      <c r="W175" s="18">
        <f>IF(COUNT(L175,V175)&gt;0,SUM(L175,V175),0)</f>
        <v>116</v>
      </c>
    </row>
    <row r="176" spans="1:23" ht="12.75">
      <c r="A176" s="29">
        <v>5</v>
      </c>
      <c r="B176" s="19" t="s">
        <v>146</v>
      </c>
      <c r="C176">
        <v>6</v>
      </c>
      <c r="D176">
        <v>6</v>
      </c>
      <c r="E176">
        <v>6</v>
      </c>
      <c r="F176">
        <v>8</v>
      </c>
      <c r="G176">
        <v>4</v>
      </c>
      <c r="H176">
        <v>7</v>
      </c>
      <c r="I176">
        <v>9</v>
      </c>
      <c r="J176">
        <v>8</v>
      </c>
      <c r="K176">
        <v>5</v>
      </c>
      <c r="L176" s="17">
        <f>IF(COUNTBLANK(C176:K176)&gt;0,"",SUM(C176:K176))</f>
        <v>59</v>
      </c>
      <c r="M176">
        <v>4</v>
      </c>
      <c r="N176">
        <v>9</v>
      </c>
      <c r="O176">
        <v>4</v>
      </c>
      <c r="P176">
        <v>8</v>
      </c>
      <c r="Q176">
        <v>9</v>
      </c>
      <c r="R176">
        <v>10</v>
      </c>
      <c r="S176">
        <v>5</v>
      </c>
      <c r="T176">
        <v>7</v>
      </c>
      <c r="U176">
        <v>8</v>
      </c>
      <c r="V176" s="17">
        <f>IF(COUNTBLANK(M176:U176)&gt;0,"",SUM(M176:U176))</f>
        <v>64</v>
      </c>
      <c r="W176" s="18">
        <f>IF(COUNT(L176,V176)&gt;0,SUM(L176,V176),0)</f>
        <v>123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170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457</v>
      </c>
    </row>
    <row r="178" spans="1:23" ht="12">
      <c r="A178" s="7" t="s">
        <v>121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122</v>
      </c>
      <c r="C180"/>
      <c r="D180"/>
      <c r="E180"/>
      <c r="F180"/>
      <c r="G180"/>
      <c r="H180"/>
      <c r="I180"/>
      <c r="J180"/>
      <c r="K180"/>
      <c r="L180" s="17">
        <f>IF(COUNTBLANK(C180:K180)&gt;0,"",SUM(C180:K180))</f>
      </c>
      <c r="M180"/>
      <c r="N180"/>
      <c r="O180"/>
      <c r="P180"/>
      <c r="Q180"/>
      <c r="R180"/>
      <c r="S180"/>
      <c r="T180"/>
      <c r="U180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 t="s">
        <v>123</v>
      </c>
      <c r="C181"/>
      <c r="D181"/>
      <c r="E181"/>
      <c r="F181"/>
      <c r="G181"/>
      <c r="H181"/>
      <c r="I181"/>
      <c r="J181"/>
      <c r="K181"/>
      <c r="L181" s="17">
        <f>IF(COUNTBLANK(C181:K181)&gt;0,"",SUM(C181:K181))</f>
      </c>
      <c r="M181"/>
      <c r="N181"/>
      <c r="O181"/>
      <c r="P181"/>
      <c r="Q181"/>
      <c r="R181"/>
      <c r="S181"/>
      <c r="T181"/>
      <c r="U181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 t="s">
        <v>124</v>
      </c>
      <c r="C182"/>
      <c r="D182"/>
      <c r="E182"/>
      <c r="F182"/>
      <c r="G182"/>
      <c r="H182"/>
      <c r="I182"/>
      <c r="J182"/>
      <c r="K182"/>
      <c r="L182" s="17">
        <f>IF(COUNTBLANK(C182:K182)&gt;0,"",SUM(C182:K182))</f>
      </c>
      <c r="M182"/>
      <c r="N182"/>
      <c r="O182"/>
      <c r="P182"/>
      <c r="Q182"/>
      <c r="R182"/>
      <c r="S182"/>
      <c r="T182"/>
      <c r="U182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 t="s">
        <v>125</v>
      </c>
      <c r="C183"/>
      <c r="D183"/>
      <c r="E183"/>
      <c r="F183"/>
      <c r="G183"/>
      <c r="H183"/>
      <c r="I183"/>
      <c r="J183"/>
      <c r="K183"/>
      <c r="L183" s="17">
        <f>IF(COUNTBLANK(C183:K183)&gt;0,"",SUM(C183:K183))</f>
      </c>
      <c r="M183"/>
      <c r="N183"/>
      <c r="O183"/>
      <c r="P183"/>
      <c r="Q183"/>
      <c r="R183"/>
      <c r="S183"/>
      <c r="T183"/>
      <c r="U183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/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157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158</v>
      </c>
      <c r="C188">
        <v>6</v>
      </c>
      <c r="D188">
        <v>7</v>
      </c>
      <c r="E188">
        <v>3</v>
      </c>
      <c r="F188">
        <v>7</v>
      </c>
      <c r="G188">
        <v>5</v>
      </c>
      <c r="H188">
        <v>6</v>
      </c>
      <c r="I188">
        <v>7</v>
      </c>
      <c r="J188">
        <v>8</v>
      </c>
      <c r="K188">
        <v>5</v>
      </c>
      <c r="L188" s="17">
        <f>IF(COUNTBLANK(C188:K188)&gt;0,"",SUM(C188:K188))</f>
        <v>54</v>
      </c>
      <c r="M188">
        <v>8</v>
      </c>
      <c r="N188">
        <v>10</v>
      </c>
      <c r="O188">
        <v>5</v>
      </c>
      <c r="P188">
        <v>7</v>
      </c>
      <c r="Q188">
        <v>8</v>
      </c>
      <c r="R188">
        <v>8</v>
      </c>
      <c r="S188">
        <v>5</v>
      </c>
      <c r="T188">
        <v>6</v>
      </c>
      <c r="U188">
        <v>8</v>
      </c>
      <c r="V188" s="17">
        <f>IF(COUNTBLANK(M188:U188)&gt;0,"",SUM(M188:U188))</f>
        <v>65</v>
      </c>
      <c r="W188" s="18">
        <f>IF(COUNT(L188,V188)&gt;0,SUM(L188,V188),0)</f>
        <v>119</v>
      </c>
    </row>
    <row r="189" spans="1:23" ht="12">
      <c r="A189" s="29">
        <v>2</v>
      </c>
      <c r="B189" s="19" t="s">
        <v>159</v>
      </c>
      <c r="C189" s="16">
        <v>8</v>
      </c>
      <c r="D189" s="16">
        <v>10</v>
      </c>
      <c r="E189" s="16">
        <v>4</v>
      </c>
      <c r="F189" s="16">
        <v>9</v>
      </c>
      <c r="G189" s="16">
        <v>5</v>
      </c>
      <c r="H189" s="16">
        <v>8</v>
      </c>
      <c r="I189" s="16">
        <v>7</v>
      </c>
      <c r="J189" s="16">
        <v>6</v>
      </c>
      <c r="K189" s="16">
        <v>7</v>
      </c>
      <c r="L189" s="17">
        <f>IF(COUNTBLANK(C189:K189)&gt;0,"",SUM(C189:K189))</f>
        <v>64</v>
      </c>
      <c r="M189" s="16">
        <v>5</v>
      </c>
      <c r="N189" s="16">
        <v>7</v>
      </c>
      <c r="O189" s="16">
        <v>4</v>
      </c>
      <c r="P189" s="20">
        <v>8</v>
      </c>
      <c r="Q189" s="20">
        <v>5</v>
      </c>
      <c r="R189" s="20">
        <v>7</v>
      </c>
      <c r="S189" s="20">
        <v>6</v>
      </c>
      <c r="T189" s="20">
        <v>6</v>
      </c>
      <c r="U189" s="20">
        <v>6</v>
      </c>
      <c r="V189" s="17">
        <f>IF(COUNTBLANK(M189:U189)&gt;0,"",SUM(M189:U189))</f>
        <v>54</v>
      </c>
      <c r="W189" s="18">
        <f>IF(COUNT(L189,V189)&gt;0,SUM(L189,V189),0)</f>
        <v>118</v>
      </c>
    </row>
    <row r="190" spans="1:23" ht="12">
      <c r="A190" s="29">
        <v>3</v>
      </c>
      <c r="B190" s="19" t="s">
        <v>160</v>
      </c>
      <c r="C190" s="16">
        <v>6</v>
      </c>
      <c r="D190" s="16">
        <v>10</v>
      </c>
      <c r="E190" s="16">
        <v>5</v>
      </c>
      <c r="F190" s="16">
        <v>6</v>
      </c>
      <c r="G190" s="16">
        <v>4</v>
      </c>
      <c r="H190" s="16">
        <v>6</v>
      </c>
      <c r="I190" s="16">
        <v>9</v>
      </c>
      <c r="J190" s="16">
        <v>8</v>
      </c>
      <c r="K190" s="16">
        <v>5</v>
      </c>
      <c r="L190" s="17">
        <f>IF(COUNTBLANK(C190:K190)&gt;0,"",SUM(C190:K190))</f>
        <v>59</v>
      </c>
      <c r="M190" s="16">
        <v>8</v>
      </c>
      <c r="N190" s="16">
        <v>12</v>
      </c>
      <c r="O190" s="16">
        <v>6</v>
      </c>
      <c r="P190" s="20">
        <v>7</v>
      </c>
      <c r="Q190" s="20">
        <v>8</v>
      </c>
      <c r="R190" s="20">
        <v>5</v>
      </c>
      <c r="S190" s="20">
        <v>4</v>
      </c>
      <c r="T190" s="20">
        <v>8</v>
      </c>
      <c r="U190" s="20">
        <v>9</v>
      </c>
      <c r="V190" s="17">
        <f>IF(COUNTBLANK(M190:U190)&gt;0,"",SUM(M190:U190))</f>
        <v>67</v>
      </c>
      <c r="W190" s="18">
        <f>IF(COUNT(L190,V190)&gt;0,SUM(L190,V190),0)</f>
        <v>126</v>
      </c>
    </row>
    <row r="191" spans="1:23" ht="12">
      <c r="A191" s="29">
        <v>4</v>
      </c>
      <c r="B191" s="19" t="s">
        <v>161</v>
      </c>
      <c r="C191" s="16">
        <v>7</v>
      </c>
      <c r="D191" s="16">
        <v>9</v>
      </c>
      <c r="E191" s="16">
        <v>7</v>
      </c>
      <c r="F191" s="16">
        <v>6</v>
      </c>
      <c r="G191" s="16">
        <v>6</v>
      </c>
      <c r="H191" s="16">
        <v>7</v>
      </c>
      <c r="I191" s="16">
        <v>8</v>
      </c>
      <c r="J191" s="16">
        <v>5</v>
      </c>
      <c r="K191" s="16">
        <v>9</v>
      </c>
      <c r="L191" s="17">
        <f>IF(COUNTBLANK(C191:K191)&gt;0,"",SUM(C191:K191))</f>
        <v>64</v>
      </c>
      <c r="M191" s="16">
        <v>4</v>
      </c>
      <c r="N191" s="16">
        <v>12</v>
      </c>
      <c r="O191" s="16">
        <v>7</v>
      </c>
      <c r="P191" s="20">
        <v>8</v>
      </c>
      <c r="Q191" s="20">
        <v>8</v>
      </c>
      <c r="R191" s="20">
        <v>7</v>
      </c>
      <c r="S191" s="20">
        <v>6</v>
      </c>
      <c r="T191" s="20">
        <v>6</v>
      </c>
      <c r="U191" s="20">
        <v>8</v>
      </c>
      <c r="V191" s="17">
        <f>IF(COUNTBLANK(M191:U191)&gt;0,"",SUM(M191:U191))</f>
        <v>66</v>
      </c>
      <c r="W191" s="18">
        <f>IF(COUNT(L191,V191)&gt;0,SUM(L191,V191),0)</f>
        <v>130</v>
      </c>
    </row>
    <row r="192" spans="1:23" ht="12">
      <c r="A192" s="29">
        <v>5</v>
      </c>
      <c r="B192" s="19" t="s">
        <v>162</v>
      </c>
      <c r="C192" s="16">
        <v>7</v>
      </c>
      <c r="D192" s="16">
        <v>6</v>
      </c>
      <c r="E192" s="16">
        <v>6</v>
      </c>
      <c r="F192" s="16">
        <v>7</v>
      </c>
      <c r="G192" s="16">
        <v>4</v>
      </c>
      <c r="H192" s="16">
        <v>7</v>
      </c>
      <c r="I192" s="16">
        <v>9</v>
      </c>
      <c r="J192" s="16">
        <v>7</v>
      </c>
      <c r="K192" s="16">
        <v>5</v>
      </c>
      <c r="L192" s="17">
        <f>IF(COUNTBLANK(C192:K192)&gt;0,"",SUM(C192:K192))</f>
        <v>58</v>
      </c>
      <c r="M192" s="16">
        <v>4</v>
      </c>
      <c r="N192" s="16">
        <v>7</v>
      </c>
      <c r="O192" s="16">
        <v>4</v>
      </c>
      <c r="P192" s="20">
        <v>8</v>
      </c>
      <c r="Q192" s="20">
        <v>7</v>
      </c>
      <c r="R192" s="20">
        <v>6</v>
      </c>
      <c r="S192" s="20">
        <v>5</v>
      </c>
      <c r="T192" s="20">
        <v>5</v>
      </c>
      <c r="U192" s="20">
        <v>8</v>
      </c>
      <c r="V192" s="17">
        <f>IF(COUNTBLANK(M192:U192)&gt;0,"",SUM(M192:U192))</f>
        <v>54</v>
      </c>
      <c r="W192" s="18">
        <f>IF(COUNT(L192,V192)&gt;0,SUM(L192,V192),0)</f>
        <v>112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235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475</v>
      </c>
    </row>
    <row r="194" spans="1:23" ht="12">
      <c r="A194" s="7" t="s">
        <v>128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129</v>
      </c>
      <c r="C196">
        <v>5</v>
      </c>
      <c r="D196">
        <v>6</v>
      </c>
      <c r="E196">
        <v>5</v>
      </c>
      <c r="F196">
        <v>6</v>
      </c>
      <c r="G196">
        <v>11</v>
      </c>
      <c r="H196">
        <v>7</v>
      </c>
      <c r="I196">
        <v>7</v>
      </c>
      <c r="J196">
        <v>6</v>
      </c>
      <c r="K196">
        <v>6</v>
      </c>
      <c r="L196" s="17">
        <f>IF(COUNTBLANK(C196:K196)&gt;0,"",SUM(C196:K196))</f>
        <v>59</v>
      </c>
      <c r="M196">
        <v>5</v>
      </c>
      <c r="N196">
        <v>8</v>
      </c>
      <c r="O196">
        <v>6</v>
      </c>
      <c r="P196">
        <v>6</v>
      </c>
      <c r="Q196">
        <v>7</v>
      </c>
      <c r="R196">
        <v>8</v>
      </c>
      <c r="S196">
        <v>4</v>
      </c>
      <c r="T196">
        <v>7</v>
      </c>
      <c r="U196">
        <v>6</v>
      </c>
      <c r="V196" s="17">
        <f>IF(COUNTBLANK(M196:U196)&gt;0,"",SUM(M196:U196))</f>
        <v>57</v>
      </c>
      <c r="W196" s="18">
        <f>IF(COUNT(L196,V196)&gt;0,SUM(L196,V196),0)</f>
        <v>116</v>
      </c>
    </row>
    <row r="197" spans="1:23" ht="12.75">
      <c r="A197" s="29">
        <v>2</v>
      </c>
      <c r="B197" s="19" t="s">
        <v>130</v>
      </c>
      <c r="C197">
        <v>7</v>
      </c>
      <c r="D197">
        <v>10</v>
      </c>
      <c r="E197">
        <v>4</v>
      </c>
      <c r="F197">
        <v>5</v>
      </c>
      <c r="G197">
        <v>4</v>
      </c>
      <c r="H197">
        <v>6</v>
      </c>
      <c r="I197">
        <v>4</v>
      </c>
      <c r="J197">
        <v>5</v>
      </c>
      <c r="K197">
        <v>5</v>
      </c>
      <c r="L197" s="17">
        <f>IF(COUNTBLANK(C197:K197)&gt;0,"",SUM(C197:K197))</f>
        <v>50</v>
      </c>
      <c r="M197">
        <v>5</v>
      </c>
      <c r="N197">
        <v>9</v>
      </c>
      <c r="O197">
        <v>4</v>
      </c>
      <c r="P197">
        <v>9</v>
      </c>
      <c r="Q197">
        <v>6</v>
      </c>
      <c r="R197">
        <v>9</v>
      </c>
      <c r="S197">
        <v>6</v>
      </c>
      <c r="T197">
        <v>5</v>
      </c>
      <c r="U197">
        <v>10</v>
      </c>
      <c r="V197" s="17">
        <f>IF(COUNTBLANK(M197:U197)&gt;0,"",SUM(M197:U197))</f>
        <v>63</v>
      </c>
      <c r="W197" s="18">
        <f>IF(COUNT(L197,V197)&gt;0,SUM(L197,V197),0)</f>
        <v>113</v>
      </c>
    </row>
    <row r="198" spans="1:23" ht="12.75">
      <c r="A198" s="29">
        <v>3</v>
      </c>
      <c r="B198" s="19" t="s">
        <v>131</v>
      </c>
      <c r="C198">
        <v>6</v>
      </c>
      <c r="D198">
        <v>12</v>
      </c>
      <c r="E198">
        <v>3</v>
      </c>
      <c r="F198">
        <v>5</v>
      </c>
      <c r="G198">
        <v>4</v>
      </c>
      <c r="H198">
        <v>6</v>
      </c>
      <c r="I198">
        <v>6</v>
      </c>
      <c r="J198">
        <v>5</v>
      </c>
      <c r="K198">
        <v>7</v>
      </c>
      <c r="L198" s="17">
        <f>IF(COUNTBLANK(C198:K198)&gt;0,"",SUM(C198:K198))</f>
        <v>54</v>
      </c>
      <c r="M198">
        <v>3</v>
      </c>
      <c r="N198">
        <v>8</v>
      </c>
      <c r="O198">
        <v>5</v>
      </c>
      <c r="P198">
        <v>6</v>
      </c>
      <c r="Q198">
        <v>5</v>
      </c>
      <c r="R198">
        <v>5</v>
      </c>
      <c r="S198">
        <v>6</v>
      </c>
      <c r="T198">
        <v>6</v>
      </c>
      <c r="U198">
        <v>6</v>
      </c>
      <c r="V198" s="17">
        <f>IF(COUNTBLANK(M198:U198)&gt;0,"",SUM(M198:U198))</f>
        <v>50</v>
      </c>
      <c r="W198" s="18">
        <f>IF(COUNT(L198,V198)&gt;0,SUM(L198,V198),0)</f>
        <v>104</v>
      </c>
    </row>
    <row r="199" spans="1:23" ht="12.75">
      <c r="A199" s="29">
        <v>4</v>
      </c>
      <c r="B199" s="19" t="s">
        <v>132</v>
      </c>
      <c r="C199">
        <v>4</v>
      </c>
      <c r="D199">
        <v>7</v>
      </c>
      <c r="E199">
        <v>4</v>
      </c>
      <c r="F199">
        <v>5</v>
      </c>
      <c r="G199">
        <v>4</v>
      </c>
      <c r="H199">
        <v>5</v>
      </c>
      <c r="I199">
        <v>5</v>
      </c>
      <c r="J199">
        <v>7</v>
      </c>
      <c r="K199">
        <v>6</v>
      </c>
      <c r="L199" s="17">
        <f>IF(COUNTBLANK(C199:K199)&gt;0,"",SUM(C199:K199))</f>
        <v>47</v>
      </c>
      <c r="M199">
        <v>4</v>
      </c>
      <c r="N199">
        <v>8</v>
      </c>
      <c r="O199">
        <v>4</v>
      </c>
      <c r="P199">
        <v>8</v>
      </c>
      <c r="Q199">
        <v>6</v>
      </c>
      <c r="R199">
        <v>6</v>
      </c>
      <c r="S199">
        <v>5</v>
      </c>
      <c r="T199">
        <v>6</v>
      </c>
      <c r="U199">
        <v>5</v>
      </c>
      <c r="V199" s="17">
        <f>IF(COUNTBLANK(M199:U199)&gt;0,"",SUM(M199:U199))</f>
        <v>52</v>
      </c>
      <c r="W199" s="18">
        <f>IF(COUNT(L199,V199)&gt;0,SUM(L199,V199),0)</f>
        <v>99</v>
      </c>
    </row>
    <row r="200" spans="1:23" ht="12.75">
      <c r="A200" s="29">
        <v>5</v>
      </c>
      <c r="B200" s="19" t="s">
        <v>133</v>
      </c>
      <c r="C200">
        <v>8</v>
      </c>
      <c r="D200">
        <v>8</v>
      </c>
      <c r="E200">
        <v>4</v>
      </c>
      <c r="F200">
        <v>6</v>
      </c>
      <c r="G200">
        <v>7</v>
      </c>
      <c r="H200">
        <v>7</v>
      </c>
      <c r="I200">
        <v>8</v>
      </c>
      <c r="J200">
        <v>7</v>
      </c>
      <c r="K200">
        <v>8</v>
      </c>
      <c r="L200" s="17">
        <f>IF(COUNTBLANK(C200:K200)&gt;0,"",SUM(C200:K200))</f>
        <v>63</v>
      </c>
      <c r="M200">
        <v>5</v>
      </c>
      <c r="N200">
        <v>8</v>
      </c>
      <c r="O200">
        <v>4</v>
      </c>
      <c r="P200">
        <v>8</v>
      </c>
      <c r="Q200">
        <v>7</v>
      </c>
      <c r="R200">
        <v>6</v>
      </c>
      <c r="S200">
        <v>6</v>
      </c>
      <c r="T200">
        <v>6</v>
      </c>
      <c r="U200">
        <v>8</v>
      </c>
      <c r="V200" s="17">
        <f>IF(COUNTBLANK(M200:U200)&gt;0,"",SUM(M200:U200))</f>
        <v>58</v>
      </c>
      <c r="W200" s="18">
        <f>IF(COUNT(L200,V200)&gt;0,SUM(L200,V200),0)</f>
        <v>121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210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432</v>
      </c>
    </row>
    <row r="202" spans="1:23" ht="12">
      <c r="A202" s="7" t="s">
        <v>134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 t="s">
        <v>135</v>
      </c>
      <c r="C204">
        <v>5</v>
      </c>
      <c r="D204">
        <v>6</v>
      </c>
      <c r="E204">
        <v>4</v>
      </c>
      <c r="F204">
        <v>6</v>
      </c>
      <c r="G204">
        <v>5</v>
      </c>
      <c r="H204">
        <v>5</v>
      </c>
      <c r="I204">
        <v>7</v>
      </c>
      <c r="J204">
        <v>6</v>
      </c>
      <c r="K204">
        <v>6</v>
      </c>
      <c r="L204" s="17">
        <f>IF(COUNTBLANK(C204:K204)&gt;0,"",SUM(C204:K204))</f>
        <v>50</v>
      </c>
      <c r="M204">
        <v>4</v>
      </c>
      <c r="N204">
        <v>6</v>
      </c>
      <c r="O204">
        <v>3</v>
      </c>
      <c r="P204">
        <v>5</v>
      </c>
      <c r="Q204">
        <v>6</v>
      </c>
      <c r="R204">
        <v>6</v>
      </c>
      <c r="S204">
        <v>4</v>
      </c>
      <c r="T204">
        <v>5</v>
      </c>
      <c r="U204">
        <v>5</v>
      </c>
      <c r="V204" s="17">
        <f>IF(COUNTBLANK(M204:U204)&gt;0,"",SUM(M204:U204))</f>
        <v>44</v>
      </c>
      <c r="W204" s="18">
        <f>IF(COUNT(L204,V204)&gt;0,SUM(L204,V204),0)</f>
        <v>94</v>
      </c>
    </row>
    <row r="205" spans="1:23" ht="12.75">
      <c r="A205" s="29">
        <v>2</v>
      </c>
      <c r="B205" s="19" t="s">
        <v>136</v>
      </c>
      <c r="C205">
        <v>6</v>
      </c>
      <c r="D205">
        <v>9</v>
      </c>
      <c r="E205">
        <v>5</v>
      </c>
      <c r="F205">
        <v>5</v>
      </c>
      <c r="G205">
        <v>5</v>
      </c>
      <c r="H205">
        <v>9</v>
      </c>
      <c r="I205">
        <v>8</v>
      </c>
      <c r="J205">
        <v>6</v>
      </c>
      <c r="K205">
        <v>4</v>
      </c>
      <c r="L205" s="17">
        <f>IF(COUNTBLANK(C205:K205)&gt;0,"",SUM(C205:K205))</f>
        <v>57</v>
      </c>
      <c r="M205">
        <v>5</v>
      </c>
      <c r="N205">
        <v>5</v>
      </c>
      <c r="O205">
        <v>5</v>
      </c>
      <c r="P205">
        <v>9</v>
      </c>
      <c r="Q205">
        <v>4</v>
      </c>
      <c r="R205">
        <v>6</v>
      </c>
      <c r="S205">
        <v>3</v>
      </c>
      <c r="T205">
        <v>6</v>
      </c>
      <c r="U205">
        <v>6</v>
      </c>
      <c r="V205" s="17">
        <f>IF(COUNTBLANK(M205:U205)&gt;0,"",SUM(M205:U205))</f>
        <v>49</v>
      </c>
      <c r="W205" s="18">
        <f>IF(COUNT(L205,V205)&gt;0,SUM(L205,V205),0)</f>
        <v>106</v>
      </c>
    </row>
    <row r="206" spans="1:23" ht="12.75">
      <c r="A206" s="29">
        <v>3</v>
      </c>
      <c r="B206" s="19" t="s">
        <v>137</v>
      </c>
      <c r="C206">
        <v>11</v>
      </c>
      <c r="D206">
        <v>9</v>
      </c>
      <c r="E206">
        <v>4</v>
      </c>
      <c r="F206">
        <v>8</v>
      </c>
      <c r="G206">
        <v>5</v>
      </c>
      <c r="H206">
        <v>8</v>
      </c>
      <c r="I206">
        <v>7</v>
      </c>
      <c r="J206">
        <v>7</v>
      </c>
      <c r="K206">
        <v>5</v>
      </c>
      <c r="L206" s="17">
        <f>IF(COUNTBLANK(C206:K206)&gt;0,"",SUM(C206:K206))</f>
        <v>64</v>
      </c>
      <c r="M206">
        <v>5</v>
      </c>
      <c r="N206">
        <v>9</v>
      </c>
      <c r="O206">
        <v>6</v>
      </c>
      <c r="P206">
        <v>8</v>
      </c>
      <c r="Q206">
        <v>4</v>
      </c>
      <c r="R206">
        <v>9</v>
      </c>
      <c r="S206">
        <v>6</v>
      </c>
      <c r="T206">
        <v>6</v>
      </c>
      <c r="U206">
        <v>7</v>
      </c>
      <c r="V206" s="17">
        <f>IF(COUNTBLANK(M206:U206)&gt;0,"",SUM(M206:U206))</f>
        <v>60</v>
      </c>
      <c r="W206" s="18">
        <f>IF(COUNT(L206,V206)&gt;0,SUM(L206,V206),0)</f>
        <v>124</v>
      </c>
    </row>
    <row r="207" spans="1:23" ht="12.75">
      <c r="A207" s="29">
        <v>4</v>
      </c>
      <c r="B207" s="19" t="s">
        <v>138</v>
      </c>
      <c r="C207">
        <v>6</v>
      </c>
      <c r="D207">
        <v>11</v>
      </c>
      <c r="E207">
        <v>5</v>
      </c>
      <c r="F207">
        <v>9</v>
      </c>
      <c r="G207">
        <v>5</v>
      </c>
      <c r="H207">
        <v>9</v>
      </c>
      <c r="I207">
        <v>9</v>
      </c>
      <c r="J207">
        <v>7</v>
      </c>
      <c r="K207">
        <v>7</v>
      </c>
      <c r="L207" s="17">
        <f>IF(COUNTBLANK(C207:K207)&gt;0,"",SUM(C207:K207))</f>
        <v>68</v>
      </c>
      <c r="M207">
        <v>9</v>
      </c>
      <c r="N207">
        <v>9</v>
      </c>
      <c r="O207">
        <v>4</v>
      </c>
      <c r="P207">
        <v>9</v>
      </c>
      <c r="Q207">
        <v>8</v>
      </c>
      <c r="R207">
        <v>8</v>
      </c>
      <c r="S207">
        <v>5</v>
      </c>
      <c r="T207">
        <v>12</v>
      </c>
      <c r="U207">
        <v>8</v>
      </c>
      <c r="V207" s="17">
        <f>IF(COUNTBLANK(M207:U207)&gt;0,"",SUM(M207:U207))</f>
        <v>72</v>
      </c>
      <c r="W207" s="18">
        <f>IF(COUNT(L207,V207)&gt;0,SUM(L207,V207),0)</f>
        <v>140</v>
      </c>
    </row>
    <row r="208" spans="1:23" ht="12">
      <c r="A208" s="29">
        <v>5</v>
      </c>
      <c r="B208" s="19" t="s">
        <v>150</v>
      </c>
      <c r="C208" s="16">
        <v>7</v>
      </c>
      <c r="D208" s="16">
        <v>8</v>
      </c>
      <c r="E208" s="16">
        <v>4</v>
      </c>
      <c r="F208" s="16">
        <v>6</v>
      </c>
      <c r="G208" s="16">
        <v>5</v>
      </c>
      <c r="H208" s="16">
        <v>7</v>
      </c>
      <c r="I208" s="16">
        <v>9</v>
      </c>
      <c r="J208" s="16">
        <v>8</v>
      </c>
      <c r="K208" s="16">
        <v>4</v>
      </c>
      <c r="L208" s="17">
        <f>IF(COUNTBLANK(C208:K208)&gt;0,"",SUM(C208:K208))</f>
        <v>58</v>
      </c>
      <c r="M208" s="16">
        <v>3</v>
      </c>
      <c r="N208" s="16">
        <v>9</v>
      </c>
      <c r="O208" s="16">
        <v>3</v>
      </c>
      <c r="P208" s="20">
        <v>6</v>
      </c>
      <c r="Q208" s="20">
        <v>6</v>
      </c>
      <c r="R208" s="20">
        <v>6</v>
      </c>
      <c r="S208" s="20">
        <v>5</v>
      </c>
      <c r="T208" s="20">
        <v>6</v>
      </c>
      <c r="U208" s="20">
        <v>7</v>
      </c>
      <c r="V208" s="17">
        <f>IF(COUNTBLANK(M208:U208)&gt;0,"",SUM(M208:U208))</f>
        <v>51</v>
      </c>
      <c r="W208" s="36">
        <v>109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229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433</v>
      </c>
    </row>
    <row r="210" spans="1:23" ht="12">
      <c r="A210" s="7" t="s">
        <v>126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ht="12">
      <c r="A211" s="6" t="s">
        <v>0</v>
      </c>
      <c r="B211" s="11"/>
      <c r="C211" s="12">
        <v>1</v>
      </c>
      <c r="D211" s="12">
        <v>2</v>
      </c>
      <c r="E211" s="12">
        <v>3</v>
      </c>
      <c r="F211" s="12">
        <v>4</v>
      </c>
      <c r="G211" s="12">
        <v>5</v>
      </c>
      <c r="H211" s="12">
        <v>6</v>
      </c>
      <c r="I211" s="12">
        <v>7</v>
      </c>
      <c r="J211" s="12">
        <v>8</v>
      </c>
      <c r="K211" s="12">
        <v>9</v>
      </c>
      <c r="L211" s="12" t="s">
        <v>1</v>
      </c>
      <c r="M211" s="12">
        <v>10</v>
      </c>
      <c r="N211" s="12">
        <v>11</v>
      </c>
      <c r="O211" s="12">
        <v>12</v>
      </c>
      <c r="P211" s="12">
        <v>13</v>
      </c>
      <c r="Q211" s="12">
        <v>14</v>
      </c>
      <c r="R211" s="12">
        <v>15</v>
      </c>
      <c r="S211" s="12">
        <v>16</v>
      </c>
      <c r="T211" s="12">
        <v>17</v>
      </c>
      <c r="U211" s="12">
        <v>18</v>
      </c>
      <c r="V211" s="13" t="s">
        <v>2</v>
      </c>
      <c r="W211" s="14" t="s">
        <v>3</v>
      </c>
    </row>
    <row r="212" spans="1:23" ht="12.75">
      <c r="A212" s="29">
        <v>1</v>
      </c>
      <c r="B212" s="15" t="s">
        <v>127</v>
      </c>
      <c r="C212">
        <v>7</v>
      </c>
      <c r="D212">
        <v>7</v>
      </c>
      <c r="E212">
        <v>4</v>
      </c>
      <c r="F212">
        <v>6</v>
      </c>
      <c r="G212">
        <v>3</v>
      </c>
      <c r="H212">
        <v>5</v>
      </c>
      <c r="I212">
        <v>4</v>
      </c>
      <c r="J212">
        <v>6</v>
      </c>
      <c r="K212">
        <v>5</v>
      </c>
      <c r="L212" s="17">
        <f>IF(COUNTBLANK(C212:K212)&gt;0,"",SUM(C212:K212))</f>
        <v>47</v>
      </c>
      <c r="M212">
        <v>4</v>
      </c>
      <c r="N212">
        <v>8</v>
      </c>
      <c r="O212">
        <v>4</v>
      </c>
      <c r="P212">
        <v>6</v>
      </c>
      <c r="Q212">
        <v>5</v>
      </c>
      <c r="R212">
        <v>5</v>
      </c>
      <c r="S212">
        <v>3</v>
      </c>
      <c r="T212">
        <v>7</v>
      </c>
      <c r="U212">
        <v>5</v>
      </c>
      <c r="V212" s="17">
        <f>IF(COUNTBLANK(M212:U212)&gt;0,"",SUM(M212:U212))</f>
        <v>47</v>
      </c>
      <c r="W212" s="18">
        <f>IF(COUNT(L212,V212)&gt;0,SUM(L212,V212),0)</f>
        <v>94</v>
      </c>
    </row>
    <row r="213" spans="1:23" ht="12">
      <c r="A213" s="29">
        <v>2</v>
      </c>
      <c r="B213" s="19"/>
      <c r="C213" s="16"/>
      <c r="D213" s="16"/>
      <c r="E213" s="16"/>
      <c r="F213" s="16"/>
      <c r="G213" s="16"/>
      <c r="H213" s="16"/>
      <c r="I213" s="16"/>
      <c r="J213" s="16"/>
      <c r="K213" s="16"/>
      <c r="L213" s="17">
        <f>IF(COUNTBLANK(C213:K213)&gt;0,"",SUM(C213:K213))</f>
      </c>
      <c r="M213" s="16"/>
      <c r="N213" s="16"/>
      <c r="O213" s="16"/>
      <c r="P213" s="20"/>
      <c r="Q213" s="20"/>
      <c r="R213" s="20"/>
      <c r="S213" s="20"/>
      <c r="T213" s="20"/>
      <c r="U213" s="20"/>
      <c r="V213" s="17">
        <f>IF(COUNTBLANK(M213:U213)&gt;0,"",SUM(M213:U213))</f>
      </c>
      <c r="W213" s="18">
        <f>IF(COUNT(L213,V213)&gt;0,SUM(L213,V213),0)</f>
        <v>0</v>
      </c>
    </row>
    <row r="214" spans="1:23" ht="12">
      <c r="A214" s="29">
        <v>3</v>
      </c>
      <c r="B214" s="19"/>
      <c r="C214" s="16"/>
      <c r="D214" s="16"/>
      <c r="E214" s="16"/>
      <c r="F214" s="16"/>
      <c r="G214" s="16"/>
      <c r="H214" s="16"/>
      <c r="I214" s="16"/>
      <c r="J214" s="16"/>
      <c r="K214" s="16"/>
      <c r="L214" s="17">
        <f>IF(COUNTBLANK(C214:K214)&gt;0,"",SUM(C214:K214))</f>
      </c>
      <c r="M214" s="16"/>
      <c r="N214" s="16"/>
      <c r="O214" s="16"/>
      <c r="P214" s="20"/>
      <c r="Q214" s="20"/>
      <c r="R214" s="20"/>
      <c r="S214" s="20"/>
      <c r="T214" s="20"/>
      <c r="U214" s="20"/>
      <c r="V214" s="17">
        <f>IF(COUNTBLANK(M214:U214)&gt;0,"",SUM(M214:U214))</f>
      </c>
      <c r="W214" s="18">
        <f>IF(COUNT(L214,V214)&gt;0,SUM(L214,V214),0)</f>
        <v>0</v>
      </c>
    </row>
    <row r="215" spans="1:23" ht="12">
      <c r="A215" s="29">
        <v>4</v>
      </c>
      <c r="B215" s="19"/>
      <c r="C215" s="16"/>
      <c r="D215" s="16"/>
      <c r="E215" s="16"/>
      <c r="F215" s="16"/>
      <c r="G215" s="16"/>
      <c r="H215" s="16"/>
      <c r="I215" s="16"/>
      <c r="J215" s="16"/>
      <c r="K215" s="16"/>
      <c r="L215" s="17">
        <f>IF(COUNTBLANK(C215:K215)&gt;0,"",SUM(C215:K215))</f>
      </c>
      <c r="M215" s="16"/>
      <c r="N215" s="16"/>
      <c r="O215" s="16"/>
      <c r="P215" s="20"/>
      <c r="Q215" s="20"/>
      <c r="R215" s="20"/>
      <c r="S215" s="20"/>
      <c r="T215" s="20"/>
      <c r="U215" s="20"/>
      <c r="V215" s="17">
        <f>IF(COUNTBLANK(M215:U215)&gt;0,"",SUM(M215:U215))</f>
      </c>
      <c r="W215" s="18">
        <f>IF(COUNT(L215,V215)&gt;0,SUM(L215,V215),0)</f>
        <v>0</v>
      </c>
    </row>
    <row r="216" spans="1:23" ht="12">
      <c r="A216" s="29">
        <v>5</v>
      </c>
      <c r="B216" s="19"/>
      <c r="C216" s="16"/>
      <c r="D216" s="16"/>
      <c r="E216" s="16"/>
      <c r="F216" s="16"/>
      <c r="G216" s="16"/>
      <c r="H216" s="16"/>
      <c r="I216" s="16"/>
      <c r="J216" s="16"/>
      <c r="K216" s="16"/>
      <c r="L216" s="17">
        <f>IF(COUNTBLANK(C216:K216)&gt;0,"",SUM(C216:K216))</f>
      </c>
      <c r="M216" s="16"/>
      <c r="N216" s="16"/>
      <c r="O216" s="16"/>
      <c r="P216" s="20"/>
      <c r="Q216" s="20"/>
      <c r="R216" s="20"/>
      <c r="S216" s="20"/>
      <c r="T216" s="20"/>
      <c r="U216" s="20"/>
      <c r="V216" s="17">
        <f>IF(COUNTBLANK(M216:U216)&gt;0,"",SUM(M216:U216))</f>
      </c>
      <c r="W216" s="18">
        <f>IF(COUNT(L216,V216)&gt;0,SUM(L216,V216),0)</f>
        <v>0</v>
      </c>
    </row>
    <row r="217" spans="3:23" ht="12">
      <c r="C217" s="22"/>
      <c r="D217" s="22"/>
      <c r="E217" s="22"/>
      <c r="F217" s="22"/>
      <c r="G217" s="22"/>
      <c r="H217" s="22"/>
      <c r="I217" s="22"/>
      <c r="J217" s="22"/>
      <c r="K217" s="22"/>
      <c r="L217" s="23">
        <f>(SUM(L212:L216))-(MAX(L212:L216))</f>
        <v>0</v>
      </c>
      <c r="M217" s="22"/>
      <c r="N217" s="22"/>
      <c r="O217" s="22"/>
      <c r="V217" s="23"/>
      <c r="W217" s="24">
        <f>IF(COUNT(W212:W216)=5,(SUM(W212:W216))-(MAX(W212:W216)),(IF(COUNT(W212:W216)=4,SUM(W212:W216),IF(COUNTBLANK(W212:W216)&gt;0,SUM(W212:W216),"DQ"))))</f>
        <v>0</v>
      </c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Scoresheet'!W169&gt;0,'Automatic Scoresheet'!A162,"")</f>
        <v>Verona</v>
      </c>
      <c r="C2" s="5">
        <f>IF(COUNTBLANK(B2)=0,'Automatic Scoresheet'!W169,"")</f>
        <v>339</v>
      </c>
    </row>
    <row r="3" spans="1:3" ht="12.75">
      <c r="A3" s="30">
        <v>2</v>
      </c>
      <c r="B3" t="str">
        <f>IF('Automatic Scoresheet'!W153&gt;0,'Automatic Scoresheet'!A146,"")</f>
        <v>Stoughton</v>
      </c>
      <c r="C3" s="5">
        <f>IF(COUNTBLANK(B3)=0,'Automatic Scoresheet'!W153,"")</f>
        <v>350</v>
      </c>
    </row>
    <row r="4" spans="1:3" ht="12.75">
      <c r="A4" s="30">
        <v>3</v>
      </c>
      <c r="B4" t="str">
        <f>IF('Automatic Scoresheet'!W105&gt;0,'Automatic Scoresheet'!A98,"")</f>
        <v>Oregon</v>
      </c>
      <c r="C4" s="5">
        <f>IF(COUNTBLANK(B4)=0,'Automatic Scoresheet'!W105,"")</f>
        <v>357</v>
      </c>
    </row>
    <row r="5" spans="1:3" ht="12.75">
      <c r="A5" s="30">
        <v>4</v>
      </c>
      <c r="B5" t="str">
        <f>IF('Automatic Scoresheet'!W25&gt;0,'Automatic Scoresheet'!A18,"")</f>
        <v>Beaver Dam</v>
      </c>
      <c r="C5" s="5">
        <f>IF(COUNTBLANK(B5)=0,'Automatic Scoresheet'!W25,"")</f>
        <v>369</v>
      </c>
    </row>
    <row r="6" spans="1:3" ht="12.75">
      <c r="A6" s="30">
        <v>5</v>
      </c>
      <c r="B6" t="str">
        <f>IF('Automatic Scoresheet'!W129&gt;0,'Automatic Scoresheet'!A122,"")</f>
        <v>Portage</v>
      </c>
      <c r="C6" s="5">
        <f>IF(COUNTBLANK(B6)=0,'Automatic Scoresheet'!W129,"")</f>
        <v>386</v>
      </c>
    </row>
    <row r="7" spans="1:3" ht="12.75">
      <c r="A7" s="30">
        <v>6</v>
      </c>
      <c r="B7" t="str">
        <f>IF('Automatic Scoresheet'!W97&gt;0,'Automatic Scoresheet'!A90,"")</f>
        <v>Marshfield</v>
      </c>
      <c r="C7" s="5">
        <f>IF(COUNTBLANK(B7)=0,'Automatic Scoresheet'!W97,"")</f>
        <v>390</v>
      </c>
    </row>
    <row r="8" spans="1:3" ht="12.75">
      <c r="A8" s="30">
        <v>7</v>
      </c>
      <c r="B8" t="str">
        <f>IF('Automatic Scoresheet'!W89&gt;0,'Automatic Scoresheet'!A82,"")</f>
        <v>Kimberly</v>
      </c>
      <c r="C8" s="5">
        <f>IF(COUNTBLANK(B8)=0,'Automatic Scoresheet'!W89,"")</f>
        <v>391</v>
      </c>
    </row>
    <row r="9" spans="1:3" ht="12.75">
      <c r="A9" s="30">
        <v>8</v>
      </c>
      <c r="B9" t="str">
        <f>IF('Automatic Scoresheet'!W161&gt;0,'Automatic Scoresheet'!A154,"")</f>
        <v>Tomah</v>
      </c>
      <c r="C9" s="5">
        <f>IF(COUNTBLANK(B9)=0,'Automatic Scoresheet'!W161,"")</f>
        <v>397</v>
      </c>
    </row>
    <row r="10" spans="1:3" ht="12.75">
      <c r="A10" s="30">
        <v>9</v>
      </c>
      <c r="B10" t="str">
        <f>IF('Automatic Scoresheet'!W49&gt;0,'Automatic Scoresheet'!A42,"")</f>
        <v>GET</v>
      </c>
      <c r="C10" s="5">
        <f>IF(COUNTBLANK(B10)=0,'Automatic Scoresheet'!W49,"")</f>
        <v>401</v>
      </c>
    </row>
    <row r="11" spans="1:3" ht="12.75">
      <c r="A11" s="30">
        <v>10</v>
      </c>
      <c r="B11" t="str">
        <f>IF('Automatic Scoresheet'!W57&gt;0,'Automatic Scoresheet'!A50,"")</f>
        <v>Green Bay Preble</v>
      </c>
      <c r="C11" s="5">
        <f>IF(COUNTBLANK(B11)=0,'Automatic Scoresheet'!W57,"")</f>
        <v>405</v>
      </c>
    </row>
    <row r="12" spans="1:3" ht="12.75">
      <c r="A12" s="30">
        <v>11</v>
      </c>
      <c r="B12" t="str">
        <f>IF('Automatic Scoresheet'!W33&gt;0,'Automatic Scoresheet'!A26,"")</f>
        <v>DePere</v>
      </c>
      <c r="C12" s="5">
        <f>IF(COUNTBLANK(B12)=0,'Automatic Scoresheet'!W33,"")</f>
        <v>407</v>
      </c>
    </row>
    <row r="13" spans="1:3" ht="12.75">
      <c r="A13" s="30">
        <v>12</v>
      </c>
      <c r="B13" t="str">
        <f>IF('Automatic Scoresheet'!W121&gt;0,'Automatic Scoresheet'!A114,"")</f>
        <v>Osseo-Fairchild</v>
      </c>
      <c r="C13" s="5">
        <f>IF(COUNTBLANK(B13)=0,'Automatic Scoresheet'!W121,"")</f>
        <v>409</v>
      </c>
    </row>
    <row r="14" spans="1:3" ht="12.75">
      <c r="A14" s="30">
        <v>13</v>
      </c>
      <c r="B14" t="str">
        <f>IF('Automatic Scoresheet'!W73&gt;0,'Automatic Scoresheet'!A66,"")</f>
        <v>Holmen</v>
      </c>
      <c r="C14" s="5">
        <f>IF(COUNTBLANK(B14)=0,'Automatic Scoresheet'!W73,"")</f>
        <v>409</v>
      </c>
    </row>
    <row r="15" spans="1:3" ht="12.75">
      <c r="A15" s="30">
        <v>14</v>
      </c>
      <c r="B15" t="str">
        <f>IF('Automatic Scoresheet'!W41&gt;0,'Automatic Scoresheet'!A34,"")</f>
        <v>Fond du Lac</v>
      </c>
      <c r="C15" s="5">
        <f>IF(COUNTBLANK(B15)=0,'Automatic Scoresheet'!W41,"")</f>
        <v>414</v>
      </c>
    </row>
    <row r="16" spans="1:3" ht="12.75">
      <c r="A16" s="30">
        <v>15</v>
      </c>
      <c r="B16" t="str">
        <f>IF('Automatic Scoresheet'!W17&gt;0,'Automatic Scoresheet'!A10,"")</f>
        <v>Arcadia</v>
      </c>
      <c r="C16" s="5">
        <f>IF(COUNTBLANK(B16)=0,'Automatic Scoresheet'!W17,"")</f>
        <v>416</v>
      </c>
    </row>
    <row r="17" spans="1:3" ht="12.75">
      <c r="A17" s="30">
        <v>16</v>
      </c>
      <c r="B17" t="str">
        <f>IF('Automatic Scoresheet'!W201&gt;0,'Automatic Scoresheet'!A194,"")</f>
        <v>SPASH</v>
      </c>
      <c r="C17" s="5">
        <f>IF(COUNTBLANK(B17)=0,'Automatic Scoresheet'!W201,"")</f>
        <v>432</v>
      </c>
    </row>
    <row r="18" spans="1:3" ht="12.75">
      <c r="A18" s="30">
        <v>17</v>
      </c>
      <c r="B18" t="str">
        <f>IF('Automatic Scoresheet'!W65&gt;0,'Automatic Scoresheet'!A58,"")</f>
        <v>Green Bay Southwest/West</v>
      </c>
      <c r="C18" s="5">
        <f>IF(COUNTBLANK(B18)=0,'Automatic Scoresheet'!W65,"")</f>
        <v>433</v>
      </c>
    </row>
    <row r="19" spans="1:3" ht="12.75">
      <c r="A19" s="30">
        <v>18</v>
      </c>
      <c r="B19" t="str">
        <f>IF('Automatic Scoresheet'!W209&gt;0,'Automatic Scoresheet'!A202,"")</f>
        <v>Wisconsin Dells</v>
      </c>
      <c r="C19" s="5">
        <f>IF(COUNTBLANK(B19)=0,'Automatic Scoresheet'!W209,"")</f>
        <v>433</v>
      </c>
    </row>
    <row r="20" spans="1:3" ht="12.75">
      <c r="A20" s="30">
        <v>19</v>
      </c>
      <c r="B20" t="str">
        <f>IF('Automatic Scoresheet'!W113&gt;0,'Automatic Scoresheet'!A106,"")</f>
        <v>Oshkosh North</v>
      </c>
      <c r="C20" s="5">
        <f>IF(COUNTBLANK(B20)=0,'Automatic Scoresheet'!W113,"")</f>
        <v>437</v>
      </c>
    </row>
    <row r="21" spans="1:3" ht="12.75">
      <c r="A21" s="30">
        <v>20</v>
      </c>
      <c r="B21" t="str">
        <f>IF('Automatic Scoresheet'!W137&gt;0,'Automatic Scoresheet'!A130,"")</f>
        <v>Prairie du Chien</v>
      </c>
      <c r="C21" s="5">
        <f>IF(COUNTBLANK(B21)=0,'Automatic Scoresheet'!W137,"")</f>
        <v>443</v>
      </c>
    </row>
    <row r="22" spans="1:3" ht="12.75">
      <c r="A22" s="30">
        <v>21</v>
      </c>
      <c r="B22" t="str">
        <f>IF('Automatic Scoresheet'!W177&gt;0,'Automatic Scoresheet'!A170,"")</f>
        <v>Waunakee</v>
      </c>
      <c r="C22" s="5">
        <f>IF(COUNTBLANK(B22)=0,'Automatic Scoresheet'!W177,"")</f>
        <v>457</v>
      </c>
    </row>
    <row r="23" spans="1:3" ht="12.75">
      <c r="A23" s="30">
        <v>22</v>
      </c>
      <c r="B23" t="str">
        <f>IF('Automatic Scoresheet'!W193&gt;0,'Automatic Scoresheet'!A186,"")</f>
        <v>Mt. Horeb</v>
      </c>
      <c r="C23" s="5">
        <f>IF(COUNTBLANK(B23)=0,'Automatic Scoresheet'!W193,"")</f>
        <v>475</v>
      </c>
    </row>
    <row r="24" spans="1:3" ht="12.75">
      <c r="A24" s="30">
        <v>23</v>
      </c>
      <c r="B24" t="str">
        <f>IF('Automatic Scoresheet'!W81&gt;0,'Automatic Scoresheet'!A74,"")</f>
        <v>Kaukauna</v>
      </c>
      <c r="C24" s="5">
        <f>IF(COUNTBLANK(B24)=0,'Automatic Scoresheet'!W81,"")</f>
        <v>643</v>
      </c>
    </row>
    <row r="25" spans="1:3" ht="12.75">
      <c r="A25" s="30">
        <v>24</v>
      </c>
      <c r="B25">
        <f>IF('Automatic Scoresheet'!W185&gt;0,'Automatic Scoresheet'!A178,"")</f>
      </c>
      <c r="C25" s="5">
        <f>IF(COUNTBLANK(B25)=0,'Automatic Scoresheet'!W185,"")</f>
      </c>
    </row>
    <row r="26" spans="1:3" ht="12.75">
      <c r="A26" s="30">
        <v>25</v>
      </c>
      <c r="B26">
        <f>IF('Automatic Scoresheet'!A145&gt;0,'Automatic Scoresheet'!A138,"")</f>
      </c>
      <c r="C26" s="5">
        <f>IF(COUNTBLANK(B26)=0,'Automatic Scoresheet'!W145,"")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96</v>
      </c>
      <c r="B2" t="str">
        <f>IF('Automatic Scoresheet'!W164&gt;0,'Automatic Scoresheet'!B164,"")</f>
        <v>Jessica Reinecke</v>
      </c>
      <c r="C2" t="str">
        <f>IF(COUNTBLANK(B2)=1,"",'Automatic Scoresheet'!$A$162)</f>
        <v>Verona</v>
      </c>
      <c r="D2" s="5">
        <f>IF(COUNTBLANK(B2)=1,"",'Automatic Scoresheet'!W164)</f>
        <v>73</v>
      </c>
    </row>
    <row r="3" spans="1:4" ht="12.75">
      <c r="A3" s="30">
        <v>21</v>
      </c>
      <c r="B3" t="str">
        <f>IF('Automatic Scoresheet'!W44&gt;0,'Automatic Scoresheet'!B44,"")</f>
        <v>Bailey Schmidt</v>
      </c>
      <c r="C3" t="str">
        <f>IF(COUNTBLANK(B3)=1,"",'Automatic Scoresheet'!$A$42)</f>
        <v>GET</v>
      </c>
      <c r="D3" s="5">
        <f>IF(COUNTBLANK(B3)=1,"",'Automatic Scoresheet'!W44)</f>
        <v>75</v>
      </c>
    </row>
    <row r="4" spans="1:4" ht="12.75">
      <c r="A4" s="30">
        <v>26</v>
      </c>
      <c r="B4" t="str">
        <f>IF('Automatic Scoresheet'!W52&gt;0,'Automatic Scoresheet'!B52,"")</f>
        <v>Maddy Neumeier</v>
      </c>
      <c r="C4" t="str">
        <f>IF(COUNTBLANK(B4)=1,"",'Automatic Scoresheet'!$A$50)</f>
        <v>Green Bay Preble</v>
      </c>
      <c r="D4" s="5">
        <f>IF(COUNTBLANK(B4)=1,"",'Automatic Scoresheet'!W52)</f>
        <v>77</v>
      </c>
    </row>
    <row r="5" spans="1:4" ht="12.75">
      <c r="A5" s="30">
        <v>86</v>
      </c>
      <c r="B5" t="str">
        <f>IF('Automatic Scoresheet'!W148&gt;0,'Automatic Scoresheet'!B148,"")</f>
        <v>Becky Klongland</v>
      </c>
      <c r="C5" t="str">
        <f>IF(COUNTBLANK(B5)=1,"",'Automatic Scoresheet'!$A$146)</f>
        <v>Stoughton</v>
      </c>
      <c r="D5" s="5">
        <f>IF(COUNTBLANK(B5)=1,"",'Automatic Scoresheet'!W148)</f>
        <v>78</v>
      </c>
    </row>
    <row r="6" spans="1:4" ht="12.75">
      <c r="A6" s="30">
        <v>56</v>
      </c>
      <c r="B6" t="str">
        <f>IF('Automatic Scoresheet'!W100&gt;0,'Automatic Scoresheet'!B100,"")</f>
        <v>Morgan McCorkle</v>
      </c>
      <c r="C6" t="str">
        <f>IF(COUNTBLANK(B6)=1,"",'Automatic Scoresheet'!$A$98)</f>
        <v>Oregon</v>
      </c>
      <c r="D6" s="5">
        <f>IF(COUNTBLANK(B6)=1,"",'Automatic Scoresheet'!W100)</f>
        <v>79</v>
      </c>
    </row>
    <row r="7" spans="1:4" ht="12.75">
      <c r="A7" s="27">
        <v>91</v>
      </c>
      <c r="B7" t="str">
        <f>IF('Automatic Scoresheet'!W156&gt;0,'Automatic Scoresheet'!B156,"")</f>
        <v>Danielle Ducklow</v>
      </c>
      <c r="C7" t="str">
        <f>IF(COUNTBLANK(B7)=1,"",'Automatic Scoresheet'!$A$154)</f>
        <v>Tomah</v>
      </c>
      <c r="D7" s="5">
        <f>IF(COUNTBLANK(B7)=1,"",'Automatic Scoresheet'!W156)</f>
        <v>81</v>
      </c>
    </row>
    <row r="8" spans="1:4" ht="12.75">
      <c r="A8" s="27">
        <v>97</v>
      </c>
      <c r="B8" t="str">
        <f>IF('Automatic Scoresheet'!W165&gt;0,'Automatic Scoresheet'!B165,"")</f>
        <v>Bailey Smith</v>
      </c>
      <c r="C8" t="str">
        <f>IF(COUNTBLANK(B8)=1,"",'Automatic Scoresheet'!$A$162)</f>
        <v>Verona</v>
      </c>
      <c r="D8" s="5">
        <f>IF(COUNTBLANK(B8)=1,"",'Automatic Scoresheet'!W165)</f>
        <v>82</v>
      </c>
    </row>
    <row r="9" spans="1:4" ht="12.75">
      <c r="A9" s="27">
        <v>46</v>
      </c>
      <c r="B9" t="str">
        <f>IF('Automatic Scoresheet'!W84&gt;0,'Automatic Scoresheet'!B84,"")</f>
        <v>Alexa Laurino</v>
      </c>
      <c r="C9" t="str">
        <f>IF(COUNTBLANK(B9)=1,"",'Automatic Scoresheet'!$A$82)</f>
        <v>Kimberly</v>
      </c>
      <c r="D9" s="5">
        <f>IF(COUNTBLANK(B9)=1,"",'Automatic Scoresheet'!W84)</f>
        <v>83</v>
      </c>
    </row>
    <row r="10" spans="1:4" ht="12.75">
      <c r="A10" s="30">
        <v>87</v>
      </c>
      <c r="B10" t="str">
        <f>IF('Automatic Scoresheet'!W149&gt;0,'Automatic Scoresheet'!B149,"")</f>
        <v>Ashli Stolen</v>
      </c>
      <c r="C10" t="str">
        <f>IF(COUNTBLANK(B10)=1,"",'Automatic Scoresheet'!$A$146)</f>
        <v>Stoughton</v>
      </c>
      <c r="D10" s="5">
        <f>IF(COUNTBLANK(B10)=1,"",'Automatic Scoresheet'!W149)</f>
        <v>83</v>
      </c>
    </row>
    <row r="11" spans="1:4" ht="12.75">
      <c r="A11" s="30">
        <v>71</v>
      </c>
      <c r="B11" t="str">
        <f>IF('Automatic Scoresheet'!W124&gt;0,'Automatic Scoresheet'!B124,"")</f>
        <v>Jayde Curley</v>
      </c>
      <c r="C11" t="str">
        <f>IF(COUNTBLANK(B11)=1,"",'Automatic Scoresheet'!$A$90)</f>
        <v>Marshfield</v>
      </c>
      <c r="D11" s="5">
        <f>IF(COUNTBLANK(B11)=1,"",'Automatic Scoresheet'!W124)</f>
        <v>86</v>
      </c>
    </row>
    <row r="12" spans="1:4" ht="12.75">
      <c r="A12" s="30">
        <v>98</v>
      </c>
      <c r="B12" t="str">
        <f>IF('Automatic Scoresheet'!W166&gt;0,'Automatic Scoresheet'!B166,"")</f>
        <v>Rachel Hernandez</v>
      </c>
      <c r="C12" t="str">
        <f>IF(COUNTBLANK(B12)=1,"",'Automatic Scoresheet'!$A$162)</f>
        <v>Verona</v>
      </c>
      <c r="D12" s="5">
        <f>IF(COUNTBLANK(B12)=1,"",'Automatic Scoresheet'!W166)</f>
        <v>86</v>
      </c>
    </row>
    <row r="13" spans="1:4" ht="12.75">
      <c r="A13" s="30">
        <v>6</v>
      </c>
      <c r="B13" t="str">
        <f>IF('Automatic Scoresheet'!W20&gt;0,'Automatic Scoresheet'!B20,"")</f>
        <v>Abby Chase</v>
      </c>
      <c r="C13" t="str">
        <f>IF(COUNTBLANK(B13)=1,"",'Automatic Scoresheet'!$A$18)</f>
        <v>Beaver Dam</v>
      </c>
      <c r="D13" s="5">
        <f>IF(COUNTBLANK(B13)=1,"",'Automatic Scoresheet'!W20)</f>
        <v>88</v>
      </c>
    </row>
    <row r="14" spans="1:4" ht="12.75">
      <c r="A14" s="30">
        <v>72</v>
      </c>
      <c r="B14" t="str">
        <f>IF('Automatic Scoresheet'!W125&gt;0,'Automatic Scoresheet'!B125,"")</f>
        <v>Emily Grunder</v>
      </c>
      <c r="C14" t="str">
        <f>IF(COUNTBLANK(B14)=1,"",'Automatic Scoresheet'!$A$90)</f>
        <v>Marshfield</v>
      </c>
      <c r="D14" s="5">
        <f>IF(COUNTBLANK(B14)=1,"",'Automatic Scoresheet'!W125)</f>
        <v>89</v>
      </c>
    </row>
    <row r="15" spans="1:4" ht="12.75">
      <c r="A15" s="27">
        <v>88</v>
      </c>
      <c r="B15" t="str">
        <f>IF('Automatic Scoresheet'!W150&gt;0,'Automatic Scoresheet'!B150,"")</f>
        <v>Kailey Taebel</v>
      </c>
      <c r="C15" t="str">
        <f>IF(COUNTBLANK(B15)=1,"",'Automatic Scoresheet'!$A$146)</f>
        <v>Stoughton</v>
      </c>
      <c r="D15" s="5">
        <f>IF(COUNTBLANK(B15)=1,"",'Automatic Scoresheet'!W150)</f>
        <v>89</v>
      </c>
    </row>
    <row r="16" spans="1:4" ht="12.75">
      <c r="A16" s="30">
        <v>9</v>
      </c>
      <c r="B16" t="str">
        <f>IF('Automatic Scoresheet'!W23&gt;0,'Automatic Scoresheet'!B23,"")</f>
        <v>Ashley Kulka</v>
      </c>
      <c r="C16" t="str">
        <f>IF(COUNTBLANK(B16)=1,"",'Automatic Scoresheet'!$A$18)</f>
        <v>Beaver Dam</v>
      </c>
      <c r="D16" s="5">
        <f>IF(COUNTBLANK(B16)=1,"",'Automatic Scoresheet'!W23)</f>
        <v>90</v>
      </c>
    </row>
    <row r="17" spans="1:4" ht="12.75">
      <c r="A17" s="30">
        <v>57</v>
      </c>
      <c r="B17" t="str">
        <f>IF('Automatic Scoresheet'!W101&gt;0,'Automatic Scoresheet'!B101,"")</f>
        <v>Jennifer Johnson</v>
      </c>
      <c r="C17" t="str">
        <f>IF(COUNTBLANK(B17)=1,"",'Automatic Scoresheet'!$A$98)</f>
        <v>Oregon</v>
      </c>
      <c r="D17" s="5">
        <f>IF(COUNTBLANK(B17)=1,"",'Automatic Scoresheet'!W101)</f>
        <v>90</v>
      </c>
    </row>
    <row r="18" spans="1:4" ht="12.75">
      <c r="A18" s="30">
        <v>68</v>
      </c>
      <c r="B18" t="str">
        <f>IF('Automatic Scoresheet'!W118&gt;0,'Automatic Scoresheet'!B118,"")</f>
        <v>Amanda Pederson</v>
      </c>
      <c r="C18" t="str">
        <f>IF(COUNTBLANK(B18)=1,"",'Automatic Scoresheet'!$A$82)</f>
        <v>Kimberly</v>
      </c>
      <c r="D18" s="5">
        <f>IF(COUNTBLANK(B18)=1,"",'Automatic Scoresheet'!W118)</f>
        <v>90</v>
      </c>
    </row>
    <row r="19" spans="1:4" ht="12.75">
      <c r="A19" s="30">
        <v>36</v>
      </c>
      <c r="B19" t="str">
        <f>IF('Automatic Scoresheet'!W68&gt;0,'Automatic Scoresheet'!B68,"")</f>
        <v>Courtney Bergum</v>
      </c>
      <c r="C19" t="str">
        <f>IF(COUNTBLANK(B19)=1,"",'Automatic Scoresheet'!$A$66)</f>
        <v>Holmen</v>
      </c>
      <c r="D19" s="5">
        <f>IF(COUNTBLANK(B19)=1,"",'Automatic Scoresheet'!W68)</f>
        <v>91</v>
      </c>
    </row>
    <row r="20" spans="1:4" ht="12.75">
      <c r="A20" s="27">
        <v>58</v>
      </c>
      <c r="B20" t="str">
        <f>IF('Automatic Scoresheet'!W102&gt;0,'Automatic Scoresheet'!B102,"")</f>
        <v>Taylor McCorkle</v>
      </c>
      <c r="C20" t="str">
        <f>IF(COUNTBLANK(B20)=1,"",'Automatic Scoresheet'!$A$98)</f>
        <v>Oregon</v>
      </c>
      <c r="D20" s="5">
        <f>IF(COUNTBLANK(B20)=1,"",'Automatic Scoresheet'!W102)</f>
        <v>91</v>
      </c>
    </row>
    <row r="21" spans="1:4" ht="12.75">
      <c r="A21" s="27">
        <v>7</v>
      </c>
      <c r="B21" t="str">
        <f>IF('Automatic Scoresheet'!W21&gt;0,'Automatic Scoresheet'!B21,"")</f>
        <v>Emily Lyons</v>
      </c>
      <c r="C21" t="str">
        <f>IF(COUNTBLANK(B21)=1,"",'Automatic Scoresheet'!$A$18)</f>
        <v>Beaver Dam</v>
      </c>
      <c r="D21" s="5">
        <f>IF(COUNTBLANK(B21)=1,"",'Automatic Scoresheet'!W21)</f>
        <v>93</v>
      </c>
    </row>
    <row r="22" spans="1:4" ht="12.75">
      <c r="A22" s="30">
        <v>32</v>
      </c>
      <c r="B22" t="str">
        <f>IF('Automatic Scoresheet'!W61&gt;0,'Automatic Scoresheet'!B61,"")</f>
        <v>Sydney Champon</v>
      </c>
      <c r="C22" t="str">
        <f>IF(COUNTBLANK(B22)=1,"",'Automatic Scoresheet'!$A$58)</f>
        <v>Green Bay Southwest/West</v>
      </c>
      <c r="D22" s="5">
        <f>IF(COUNTBLANK(B22)=1,"",'Automatic Scoresheet'!W61)</f>
        <v>93</v>
      </c>
    </row>
    <row r="23" spans="1:4" ht="12.75">
      <c r="A23" s="30">
        <v>51</v>
      </c>
      <c r="B23" t="str">
        <f>IF('Automatic Scoresheet'!W92&gt;0,'Automatic Scoresheet'!B92,"")</f>
        <v>Molly Field</v>
      </c>
      <c r="C23" t="str">
        <f>IF(COUNTBLANK(B23)=1,"",'Automatic Scoresheet'!$A$90)</f>
        <v>Marshfield</v>
      </c>
      <c r="D23" s="5">
        <f>IF(COUNTBLANK(B23)=1,"",'Automatic Scoresheet'!W92)</f>
        <v>93</v>
      </c>
    </row>
    <row r="24" spans="1:4" ht="12.75">
      <c r="A24" s="27">
        <v>61</v>
      </c>
      <c r="B24" t="str">
        <f>IF('Automatic Scoresheet'!W108&gt;0,'Automatic Scoresheet'!B108,"")</f>
        <v>Amy Smits</v>
      </c>
      <c r="C24" t="str">
        <f>IF(COUNTBLANK(B24)=1,"",'Automatic Scoresheet'!$A$90)</f>
        <v>Marshfield</v>
      </c>
      <c r="D24" s="5">
        <f>IF(COUNTBLANK(B24)=1,"",'Automatic Scoresheet'!W108)</f>
        <v>93</v>
      </c>
    </row>
    <row r="25" spans="1:4" ht="12.75">
      <c r="A25" s="27">
        <v>1</v>
      </c>
      <c r="B25" t="str">
        <f>IF('Automatic Scoresheet'!W12&gt;0,'Automatic Scoresheet'!B12,"")</f>
        <v>Megan Roeslek</v>
      </c>
      <c r="C25" t="str">
        <f>IF(COUNTBLANK(B25)=1,"",'Automatic Scoresheet'!$A$10)</f>
        <v>Arcadia</v>
      </c>
      <c r="D25" s="27">
        <f>IF(COUNTBLANK(B25)=1,"",'Automatic Scoresheet'!W12)</f>
        <v>94</v>
      </c>
    </row>
    <row r="26" spans="1:4" ht="12.75">
      <c r="A26" s="27">
        <v>121</v>
      </c>
      <c r="B26" t="str">
        <f>IF('Automatic Scoresheet'!W204&gt;0,'Automatic Scoresheet'!B204,"")</f>
        <v>Ivy Fedewa</v>
      </c>
      <c r="C26" t="str">
        <f>IF(COUNTBLANK(B26)=1,"",'Automatic Scoresheet'!$A$202)</f>
        <v>Wisconsin Dells</v>
      </c>
      <c r="D26" s="5">
        <f>IF(COUNTBLANK(B26)=1,"",'Automatic Scoresheet'!W204)</f>
        <v>94</v>
      </c>
    </row>
    <row r="27" spans="1:4" ht="12.75">
      <c r="A27" s="27">
        <v>52</v>
      </c>
      <c r="B27" t="str">
        <f>IF('Automatic Scoresheet'!W93&gt;0,'Automatic Scoresheet'!B93,"")</f>
        <v>Macy Fitzgerald</v>
      </c>
      <c r="C27" t="str">
        <f>IF(COUNTBLANK(B27)=1,"",'Automatic Scoresheet'!$A$90)</f>
        <v>Marshfield</v>
      </c>
      <c r="D27" s="5">
        <f>IF(COUNTBLANK(B27)=1,"",'Automatic Scoresheet'!W93)</f>
        <v>95</v>
      </c>
    </row>
    <row r="28" spans="1:4" ht="12.75">
      <c r="A28" s="30">
        <v>17</v>
      </c>
      <c r="B28" t="str">
        <f>IF('Automatic Scoresheet'!W37&gt;0,'Automatic Scoresheet'!B37,"")</f>
        <v>Madeline Krolczyk</v>
      </c>
      <c r="C28" t="str">
        <f>IF(COUNTBLANK(B28)=1,"",'Automatic Scoresheet'!$A$34)</f>
        <v>Fond du Lac</v>
      </c>
      <c r="D28" s="5">
        <f>IF(COUNTBLANK(B28)=1,"",'Automatic Scoresheet'!W37)</f>
        <v>96</v>
      </c>
    </row>
    <row r="29" spans="1:4" ht="12.75">
      <c r="A29" s="30">
        <v>92</v>
      </c>
      <c r="B29" t="str">
        <f>IF('Automatic Scoresheet'!W157&gt;0,'Automatic Scoresheet'!B157,"")</f>
        <v>Carly Clay</v>
      </c>
      <c r="C29" t="str">
        <f>IF(COUNTBLANK(B29)=1,"",'Automatic Scoresheet'!$A$154)</f>
        <v>Tomah</v>
      </c>
      <c r="D29" s="5">
        <f>IF(COUNTBLANK(B29)=1,"",'Automatic Scoresheet'!W157)</f>
        <v>96</v>
      </c>
    </row>
    <row r="30" spans="1:4" ht="12.75">
      <c r="A30" s="30">
        <v>11</v>
      </c>
      <c r="B30" t="str">
        <f>IF('Automatic Scoresheet'!W28&gt;0,'Automatic Scoresheet'!B28,"")</f>
        <v>Megan Grout</v>
      </c>
      <c r="C30" t="str">
        <f>IF(COUNTBLANK(B30)=1,"",'Automatic Scoresheet'!$A$26)</f>
        <v>DePere</v>
      </c>
      <c r="D30" s="5">
        <f>IF(COUNTBLANK(B30)=1,"",'Automatic Scoresheet'!W28)</f>
        <v>97</v>
      </c>
    </row>
    <row r="31" spans="1:4" ht="12.75">
      <c r="A31" s="30">
        <v>18</v>
      </c>
      <c r="B31" t="str">
        <f>IF('Automatic Scoresheet'!W38&gt;0,'Automatic Scoresheet'!B38,"")</f>
        <v>Courtney Kohlmann</v>
      </c>
      <c r="C31" t="str">
        <f>IF(COUNTBLANK(B31)=1,"",'Automatic Scoresheet'!$A$34)</f>
        <v>Fond du Lac</v>
      </c>
      <c r="D31" s="5">
        <f>IF(COUNTBLANK(B31)=1,"",'Automatic Scoresheet'!W38)</f>
        <v>97</v>
      </c>
    </row>
    <row r="32" spans="1:4" ht="12.75">
      <c r="A32" s="30">
        <v>59</v>
      </c>
      <c r="B32" t="str">
        <f>IF('Automatic Scoresheet'!W103&gt;0,'Automatic Scoresheet'!B103,"")</f>
        <v>Ashley Brechlin</v>
      </c>
      <c r="C32" t="str">
        <f>IF(COUNTBLANK(B32)=1,"",'Automatic Scoresheet'!$A$98)</f>
        <v>Oregon</v>
      </c>
      <c r="D32" s="5">
        <f>IF(COUNTBLANK(B32)=1,"",'Automatic Scoresheet'!W103)</f>
        <v>97</v>
      </c>
    </row>
    <row r="33" spans="1:4" ht="12.75">
      <c r="A33" s="30">
        <v>81</v>
      </c>
      <c r="B33" t="str">
        <f>IF('Automatic Scoresheet'!W140&gt;0,'Automatic Scoresheet'!B140,"")</f>
        <v>Kalyn Dempsey</v>
      </c>
      <c r="C33" t="str">
        <f>IF(COUNTBLANK(B33)=1,"",'Automatic Scoresheet'!$A$138)</f>
        <v>Reedsburg</v>
      </c>
      <c r="D33" s="5">
        <f>IF(COUNTBLANK(B33)=1,"",'Automatic Scoresheet'!W140)</f>
        <v>97</v>
      </c>
    </row>
    <row r="34" spans="1:4" ht="12.75">
      <c r="A34" s="30">
        <v>8</v>
      </c>
      <c r="B34" t="str">
        <f>IF('Automatic Scoresheet'!W22&gt;0,'Automatic Scoresheet'!B22,"")</f>
        <v>Ashley Stubbe</v>
      </c>
      <c r="C34" t="str">
        <f>IF(COUNTBLANK(B34)=1,"",'Automatic Scoresheet'!$A$18)</f>
        <v>Beaver Dam</v>
      </c>
      <c r="D34" s="5">
        <f>IF(COUNTBLANK(B34)=1,"",'Automatic Scoresheet'!W22)</f>
        <v>98</v>
      </c>
    </row>
    <row r="35" spans="1:4" ht="12.75">
      <c r="A35" s="27">
        <v>100</v>
      </c>
      <c r="B35" t="str">
        <f>IF('Automatic Scoresheet'!W168&gt;0,'Automatic Scoresheet'!B168,"")</f>
        <v>Melissa Biesmann</v>
      </c>
      <c r="C35" t="str">
        <f>IF(COUNTBLANK(B35)=1,"",'Automatic Scoresheet'!$A$162)</f>
        <v>Verona</v>
      </c>
      <c r="D35" s="5">
        <f>IF(COUNTBLANK(B35)=1,"",'Automatic Scoresheet'!W168)</f>
        <v>98</v>
      </c>
    </row>
    <row r="36" spans="1:4" ht="12.75">
      <c r="A36" s="27">
        <v>10</v>
      </c>
      <c r="B36" t="str">
        <f>IF('Automatic Scoresheet'!W24&gt;0,'Automatic Scoresheet'!B24,"")</f>
        <v>Sophie Mosher</v>
      </c>
      <c r="C36" t="str">
        <f>IF(COUNTBLANK(B36)=1,"",'Automatic Scoresheet'!$A$18)</f>
        <v>Beaver Dam</v>
      </c>
      <c r="D36" s="5">
        <f>IF(COUNTBLANK(B36)=1,"",'Automatic Scoresheet'!W24)</f>
        <v>99</v>
      </c>
    </row>
    <row r="37" spans="1:4" ht="12.75">
      <c r="A37" s="30">
        <v>12</v>
      </c>
      <c r="B37" t="str">
        <f>IF('Automatic Scoresheet'!W29&gt;0,'Automatic Scoresheet'!B29,"")</f>
        <v>Taylor Koch</v>
      </c>
      <c r="C37" t="str">
        <f>IF(COUNTBLANK(B37)=1,"",'Automatic Scoresheet'!$A$26)</f>
        <v>DePere</v>
      </c>
      <c r="D37" s="5">
        <f>IF(COUNTBLANK(B37)=1,"",'Automatic Scoresheet'!W29)</f>
        <v>99</v>
      </c>
    </row>
    <row r="38" spans="1:4" ht="12.75">
      <c r="A38" s="27">
        <v>49</v>
      </c>
      <c r="B38" t="str">
        <f>IF('Automatic Scoresheet'!W87&gt;0,'Automatic Scoresheet'!B87,"")</f>
        <v>Kristin Hacker</v>
      </c>
      <c r="C38" t="str">
        <f>IF(COUNTBLANK(B38)=1,"",'Automatic Scoresheet'!$A$82)</f>
        <v>Kimberly</v>
      </c>
      <c r="D38" s="5">
        <f>IF(COUNTBLANK(B38)=1,"",'Automatic Scoresheet'!W87)</f>
        <v>99</v>
      </c>
    </row>
    <row r="39" spans="1:4" ht="12.75">
      <c r="A39" s="30">
        <v>119</v>
      </c>
      <c r="B39" t="str">
        <f>IF('Automatic Scoresheet'!W199&gt;0,'Automatic Scoresheet'!B199,"")</f>
        <v>Makenzie Eckvote</v>
      </c>
      <c r="C39" t="str">
        <f>IF(COUNTBLANK(B39)=1,"",'Automatic Scoresheet'!$A$194)</f>
        <v>SPASH</v>
      </c>
      <c r="D39" s="5">
        <f>IF(COUNTBLANK(B39)=1,"",'Automatic Scoresheet'!W199)</f>
        <v>99</v>
      </c>
    </row>
    <row r="40" spans="1:4" ht="12.75">
      <c r="A40" s="30">
        <v>38</v>
      </c>
      <c r="B40" t="str">
        <f>IF('Automatic Scoresheet'!W70&gt;0,'Automatic Scoresheet'!B70,"")</f>
        <v>Olivia Laflear</v>
      </c>
      <c r="C40" t="str">
        <f>IF(COUNTBLANK(B40)=1,"",'Automatic Scoresheet'!$A$66)</f>
        <v>Holmen</v>
      </c>
      <c r="D40" s="5">
        <f>IF(COUNTBLANK(B40)=1,"",'Automatic Scoresheet'!W70)</f>
        <v>100</v>
      </c>
    </row>
    <row r="41" spans="1:4" ht="12.75">
      <c r="A41" s="30">
        <v>53</v>
      </c>
      <c r="B41" t="str">
        <f>IF('Automatic Scoresheet'!W94&gt;0,'Automatic Scoresheet'!B94,"")</f>
        <v>Ana Jensen</v>
      </c>
      <c r="C41" t="str">
        <f>IF(COUNTBLANK(B41)=1,"",'Automatic Scoresheet'!$A$90)</f>
        <v>Marshfield</v>
      </c>
      <c r="D41" s="5">
        <f>IF(COUNTBLANK(B41)=1,"",'Automatic Scoresheet'!W94)</f>
        <v>100</v>
      </c>
    </row>
    <row r="42" spans="1:4" ht="12.75">
      <c r="A42" s="30">
        <v>89</v>
      </c>
      <c r="B42" t="str">
        <f>IF('Automatic Scoresheet'!W151&gt;0,'Automatic Scoresheet'!B151,"")</f>
        <v>Tayler Wise</v>
      </c>
      <c r="C42" t="str">
        <f>IF(COUNTBLANK(B42)=1,"",'Automatic Scoresheet'!$A$146)</f>
        <v>Stoughton</v>
      </c>
      <c r="D42" s="5">
        <f>IF(COUNTBLANK(B42)=1,"",'Automatic Scoresheet'!W151)</f>
        <v>100</v>
      </c>
    </row>
    <row r="43" spans="1:4" ht="12.75">
      <c r="A43" s="30">
        <v>90</v>
      </c>
      <c r="B43" t="str">
        <f>IF('Automatic Scoresheet'!W152&gt;0,'Automatic Scoresheet'!B152,"")</f>
        <v>Rena Sletten</v>
      </c>
      <c r="C43" t="str">
        <f>IF(COUNTBLANK(B43)=1,"",'Automatic Scoresheet'!$A$146)</f>
        <v>Stoughton</v>
      </c>
      <c r="D43" s="5">
        <f>IF(COUNTBLANK(B43)=1,"",'Automatic Scoresheet'!W152)</f>
        <v>101</v>
      </c>
    </row>
    <row r="44" spans="1:4" ht="12.75">
      <c r="A44" s="27">
        <v>37</v>
      </c>
      <c r="B44" t="str">
        <f>IF('Automatic Scoresheet'!W69&gt;0,'Automatic Scoresheet'!B69,"")</f>
        <v>Sydnie Martin</v>
      </c>
      <c r="C44" t="str">
        <f>IF(COUNTBLANK(B44)=1,"",'Automatic Scoresheet'!$A$66)</f>
        <v>Holmen</v>
      </c>
      <c r="D44" s="5">
        <f>IF(COUNTBLANK(B44)=1,"",'Automatic Scoresheet'!W69)</f>
        <v>102</v>
      </c>
    </row>
    <row r="45" spans="1:4" ht="12.75">
      <c r="A45" s="30">
        <v>54</v>
      </c>
      <c r="B45" t="str">
        <f>IF('Automatic Scoresheet'!W95&gt;0,'Automatic Scoresheet'!B95,"")</f>
        <v>Jordyn Fitzgerald</v>
      </c>
      <c r="C45" t="str">
        <f>IF(COUNTBLANK(B45)=1,"",'Automatic Scoresheet'!$A$90)</f>
        <v>Marshfield</v>
      </c>
      <c r="D45" s="5">
        <f>IF(COUNTBLANK(B45)=1,"",'Automatic Scoresheet'!W95)</f>
        <v>102</v>
      </c>
    </row>
    <row r="46" spans="1:4" ht="12.75">
      <c r="A46" s="27">
        <v>76</v>
      </c>
      <c r="B46" t="str">
        <f>IF('Automatic Scoresheet'!W132&gt;0,'Automatic Scoresheet'!B132,"")</f>
        <v>Cierra Nicholson</v>
      </c>
      <c r="C46" t="str">
        <f>IF(COUNTBLANK(B46)=1,"",'Automatic Scoresheet'!$A$130)</f>
        <v>Prairie du Chien</v>
      </c>
      <c r="D46" s="5">
        <f>IF(COUNTBLANK(B46)=1,"",'Automatic Scoresheet'!W132)</f>
        <v>102</v>
      </c>
    </row>
    <row r="47" spans="1:4" ht="12.75">
      <c r="A47" s="30">
        <v>101</v>
      </c>
      <c r="B47" t="str">
        <f>IF('Automatic Scoresheet'!W172&gt;0,'Automatic Scoresheet'!B172,"")</f>
        <v>Alyssa Knight</v>
      </c>
      <c r="C47" t="str">
        <f>IF(COUNTBLANK(B47)=1,"",'Automatic Scoresheet'!$A$170)</f>
        <v>Waunakee</v>
      </c>
      <c r="D47" s="5">
        <f>IF(COUNTBLANK(B47)=1,"",'Automatic Scoresheet'!W172)</f>
        <v>102</v>
      </c>
    </row>
    <row r="48" spans="1:4" ht="12.75">
      <c r="A48" s="30">
        <v>48</v>
      </c>
      <c r="B48" t="str">
        <f>IF('Automatic Scoresheet'!W86&gt;0,'Automatic Scoresheet'!B86,"")</f>
        <v>Holly VanEperen</v>
      </c>
      <c r="C48" t="str">
        <f>IF(COUNTBLANK(B48)=1,"",'Automatic Scoresheet'!$A$82)</f>
        <v>Kimberly</v>
      </c>
      <c r="D48" s="5">
        <f>IF(COUNTBLANK(B48)=1,"",'Automatic Scoresheet'!W86)</f>
        <v>103</v>
      </c>
    </row>
    <row r="49" spans="1:4" ht="12.75">
      <c r="A49" s="30">
        <v>69</v>
      </c>
      <c r="B49" t="str">
        <f>IF('Automatic Scoresheet'!W119&gt;0,'Automatic Scoresheet'!B119,"")</f>
        <v>McKenzie Wilson</v>
      </c>
      <c r="C49" t="str">
        <f>IF(COUNTBLANK(B49)=1,"",'Automatic Scoresheet'!$A$82)</f>
        <v>Kimberly</v>
      </c>
      <c r="D49" s="5">
        <f>IF(COUNTBLANK(B49)=1,"",'Automatic Scoresheet'!W119)</f>
        <v>103</v>
      </c>
    </row>
    <row r="50" spans="1:4" ht="12.75">
      <c r="A50" s="27">
        <v>13</v>
      </c>
      <c r="B50" t="str">
        <f>IF('Automatic Scoresheet'!W30&gt;0,'Automatic Scoresheet'!B30,"")</f>
        <v>Olivia Kowalkowski</v>
      </c>
      <c r="C50" t="str">
        <f>IF(COUNTBLANK(B50)=1,"",'Automatic Scoresheet'!$A$26)</f>
        <v>DePere</v>
      </c>
      <c r="D50" s="5">
        <f>IF(COUNTBLANK(B50)=1,"",'Automatic Scoresheet'!W30)</f>
        <v>104</v>
      </c>
    </row>
    <row r="51" spans="1:4" ht="12.75">
      <c r="A51" s="27">
        <v>16</v>
      </c>
      <c r="B51" t="str">
        <f>IF('Automatic Scoresheet'!W36&gt;0,'Automatic Scoresheet'!B36,"")</f>
        <v>Shania Schibbelhut</v>
      </c>
      <c r="C51" t="str">
        <f>IF(COUNTBLANK(B51)=1,"",'Automatic Scoresheet'!$A$34)</f>
        <v>Fond du Lac</v>
      </c>
      <c r="D51" s="5">
        <f>IF(COUNTBLANK(B51)=1,"",'Automatic Scoresheet'!W36)</f>
        <v>104</v>
      </c>
    </row>
    <row r="52" spans="1:4" ht="12.75">
      <c r="A52" s="27">
        <v>31</v>
      </c>
      <c r="B52" t="str">
        <f>IF('Automatic Scoresheet'!W60&gt;0,'Automatic Scoresheet'!B60,"")</f>
        <v>Meghan Lange</v>
      </c>
      <c r="C52" t="str">
        <f>IF(COUNTBLANK(B52)=1,"",'Automatic Scoresheet'!$A$58)</f>
        <v>Green Bay Southwest/West</v>
      </c>
      <c r="D52" s="5">
        <f>IF(COUNTBLANK(B52)=1,"",'Automatic Scoresheet'!W60)</f>
        <v>104</v>
      </c>
    </row>
    <row r="53" spans="1:4" ht="12.75">
      <c r="A53" s="27">
        <v>67</v>
      </c>
      <c r="B53" t="str">
        <f>IF('Automatic Scoresheet'!W117&gt;0,'Automatic Scoresheet'!B117,"")</f>
        <v>Shania Vold</v>
      </c>
      <c r="C53" t="str">
        <f>IF(COUNTBLANK(B53)=1,"",'Automatic Scoresheet'!$A$82)</f>
        <v>Kimberly</v>
      </c>
      <c r="D53" s="5">
        <f>IF(COUNTBLANK(B53)=1,"",'Automatic Scoresheet'!W117)</f>
        <v>104</v>
      </c>
    </row>
    <row r="54" spans="1:4" ht="12.75">
      <c r="A54" s="30">
        <v>99</v>
      </c>
      <c r="B54" t="str">
        <f>IF('Automatic Scoresheet'!W167&gt;0,'Automatic Scoresheet'!B167,"")</f>
        <v>Amanda Holmen</v>
      </c>
      <c r="C54" t="str">
        <f>IF(COUNTBLANK(B54)=1,"",'Automatic Scoresheet'!$A$162)</f>
        <v>Verona</v>
      </c>
      <c r="D54" s="5">
        <f>IF(COUNTBLANK(B54)=1,"",'Automatic Scoresheet'!W167)</f>
        <v>104</v>
      </c>
    </row>
    <row r="55" spans="1:4" ht="12.75">
      <c r="A55" s="27">
        <v>118</v>
      </c>
      <c r="B55" t="str">
        <f>IF('Automatic Scoresheet'!W198&gt;0,'Automatic Scoresheet'!B198,"")</f>
        <v>Megan Roth</v>
      </c>
      <c r="C55" t="str">
        <f>IF(COUNTBLANK(B55)=1,"",'Automatic Scoresheet'!$A$194)</f>
        <v>SPASH</v>
      </c>
      <c r="D55" s="5">
        <f>IF(COUNTBLANK(B55)=1,"",'Automatic Scoresheet'!W198)</f>
        <v>104</v>
      </c>
    </row>
    <row r="56" spans="1:4" ht="12.75">
      <c r="A56" s="27">
        <v>22</v>
      </c>
      <c r="B56" t="str">
        <f>IF('Automatic Scoresheet'!W45&gt;0,'Automatic Scoresheet'!B45,"")</f>
        <v>Lindsay Neitzel</v>
      </c>
      <c r="C56" t="str">
        <f>IF(COUNTBLANK(B56)=1,"",'Automatic Scoresheet'!$A$42)</f>
        <v>GET</v>
      </c>
      <c r="D56" s="5">
        <f>IF(COUNTBLANK(B56)=1,"",'Automatic Scoresheet'!W45)</f>
        <v>105</v>
      </c>
    </row>
    <row r="57" spans="1:4" ht="12.75">
      <c r="A57" s="30">
        <v>63</v>
      </c>
      <c r="B57" t="str">
        <f>IF('Automatic Scoresheet'!W110&gt;0,'Automatic Scoresheet'!B110,"")</f>
        <v>Andrea Opel</v>
      </c>
      <c r="C57" t="str">
        <f>IF(COUNTBLANK(B57)=1,"",'Automatic Scoresheet'!$A$90)</f>
        <v>Marshfield</v>
      </c>
      <c r="D57" s="5">
        <f>IF(COUNTBLANK(B57)=1,"",'Automatic Scoresheet'!W110)</f>
        <v>105</v>
      </c>
    </row>
    <row r="58" spans="1:4" ht="12.75">
      <c r="A58" s="27">
        <v>73</v>
      </c>
      <c r="B58" t="str">
        <f>IF('Automatic Scoresheet'!W126&gt;0,'Automatic Scoresheet'!B126,"")</f>
        <v>Natalie Lindman</v>
      </c>
      <c r="C58" t="str">
        <f>IF(COUNTBLANK(B58)=1,"",'Automatic Scoresheet'!$A$90)</f>
        <v>Marshfield</v>
      </c>
      <c r="D58" s="5">
        <f>IF(COUNTBLANK(B58)=1,"",'Automatic Scoresheet'!W126)</f>
        <v>105</v>
      </c>
    </row>
    <row r="59" spans="1:4" ht="12.75">
      <c r="A59" s="27">
        <v>4</v>
      </c>
      <c r="B59" t="str">
        <f>IF('Automatic Scoresheet'!W15&gt;0,'Automatic Scoresheet'!B15,"")</f>
        <v>Brie Hurlbut</v>
      </c>
      <c r="C59" t="str">
        <f>IF(COUNTBLANK(B59)=1,"",'Automatic Scoresheet'!$A$10)</f>
        <v>Arcadia</v>
      </c>
      <c r="D59" s="5">
        <f>IF(COUNTBLANK(B59)=1,"",'Automatic Scoresheet'!W15)</f>
        <v>106</v>
      </c>
    </row>
    <row r="60" spans="1:4" ht="12.75">
      <c r="A60" s="30">
        <v>24</v>
      </c>
      <c r="B60" t="str">
        <f>IF('Automatic Scoresheet'!W47&gt;0,'Automatic Scoresheet'!B47,"")</f>
        <v>Emily Jansen</v>
      </c>
      <c r="C60" t="str">
        <f>IF(COUNTBLANK(B60)=1,"",'Automatic Scoresheet'!$A$42)</f>
        <v>GET</v>
      </c>
      <c r="D60" s="5">
        <f>IF(COUNTBLANK(B60)=1,"",'Automatic Scoresheet'!W47)</f>
        <v>106</v>
      </c>
    </row>
    <row r="61" spans="1:4" ht="12.75">
      <c r="A61" s="30">
        <v>27</v>
      </c>
      <c r="B61" t="str">
        <f>IF('Automatic Scoresheet'!W53&gt;0,'Automatic Scoresheet'!B53,"")</f>
        <v>Haley Reynolds</v>
      </c>
      <c r="C61" t="str">
        <f>IF(COUNTBLANK(B61)=1,"",'Automatic Scoresheet'!$A$50)</f>
        <v>Green Bay Preble</v>
      </c>
      <c r="D61" s="5">
        <f>IF(COUNTBLANK(B61)=1,"",'Automatic Scoresheet'!W53)</f>
        <v>106</v>
      </c>
    </row>
    <row r="62" spans="1:4" ht="12.75">
      <c r="A62" s="30">
        <v>47</v>
      </c>
      <c r="B62" t="str">
        <f>IF('Automatic Scoresheet'!W85&gt;0,'Automatic Scoresheet'!B85,"")</f>
        <v>Kate McChesney</v>
      </c>
      <c r="C62" t="str">
        <f>IF(COUNTBLANK(B62)=1,"",'Automatic Scoresheet'!$A$82)</f>
        <v>Kimberly</v>
      </c>
      <c r="D62" s="5">
        <f>IF(COUNTBLANK(B62)=1,"",'Automatic Scoresheet'!W85)</f>
        <v>106</v>
      </c>
    </row>
    <row r="63" spans="1:4" ht="12.75">
      <c r="A63" s="30">
        <v>74</v>
      </c>
      <c r="B63" t="str">
        <f>IF('Automatic Scoresheet'!W127&gt;0,'Automatic Scoresheet'!B127,"")</f>
        <v>Julia White</v>
      </c>
      <c r="C63" t="str">
        <f>IF(COUNTBLANK(B63)=1,"",'Automatic Scoresheet'!$A$90)</f>
        <v>Marshfield</v>
      </c>
      <c r="D63" s="5">
        <f>IF(COUNTBLANK(B63)=1,"",'Automatic Scoresheet'!W127)</f>
        <v>106</v>
      </c>
    </row>
    <row r="64" spans="1:4" ht="12.75">
      <c r="A64" s="30">
        <v>122</v>
      </c>
      <c r="B64" t="str">
        <f>IF('Automatic Scoresheet'!W205&gt;0,'Automatic Scoresheet'!B205,"")</f>
        <v>Taryn Alvin</v>
      </c>
      <c r="C64" t="str">
        <f>IF(COUNTBLANK(B64)=1,"",'Automatic Scoresheet'!$A$202)</f>
        <v>Wisconsin Dells</v>
      </c>
      <c r="D64" s="5">
        <f>IF(COUNTBLANK(B64)=1,"",'Automatic Scoresheet'!W205)</f>
        <v>106</v>
      </c>
    </row>
    <row r="65" spans="1:4" ht="12.75">
      <c r="A65" s="30">
        <v>2</v>
      </c>
      <c r="B65" t="str">
        <f>IF('Automatic Scoresheet'!W13&gt;0,'Automatic Scoresheet'!B13,"")</f>
        <v>Katrina Ganschow</v>
      </c>
      <c r="C65" t="str">
        <f>IF(COUNTBLANK(B65)=1,"",'Automatic Scoresheet'!$A$10)</f>
        <v>Arcadia</v>
      </c>
      <c r="D65" s="5">
        <f>IF(COUNTBLANK(B65)=1,"",'Automatic Scoresheet'!W13)</f>
        <v>107</v>
      </c>
    </row>
    <row r="66" spans="1:4" ht="12.75">
      <c r="A66" s="30">
        <v>14</v>
      </c>
      <c r="B66" t="str">
        <f>IF('Automatic Scoresheet'!W31&gt;0,'Automatic Scoresheet'!B31,"")</f>
        <v>Sara Jorgenson</v>
      </c>
      <c r="C66" t="str">
        <f>IF(COUNTBLANK(B66)=1,"",'Automatic Scoresheet'!$A$26)</f>
        <v>DePere</v>
      </c>
      <c r="D66" s="5">
        <f>IF(COUNTBLANK(B66)=1,"",'Automatic Scoresheet'!W31)</f>
        <v>107</v>
      </c>
    </row>
    <row r="67" spans="1:4" ht="12.75">
      <c r="A67" s="30">
        <v>29</v>
      </c>
      <c r="B67" t="str">
        <f>IF('Automatic Scoresheet'!W55&gt;0,'Automatic Scoresheet'!B55,"")</f>
        <v>Taylor VanderVelde</v>
      </c>
      <c r="C67" t="str">
        <f>IF(COUNTBLANK(B67)=1,"",'Automatic Scoresheet'!$A$50)</f>
        <v>Green Bay Preble</v>
      </c>
      <c r="D67" s="5">
        <f>IF(COUNTBLANK(B67)=1,"",'Automatic Scoresheet'!W55)</f>
        <v>107</v>
      </c>
    </row>
    <row r="68" spans="1:4" ht="12.75">
      <c r="A68" s="30">
        <v>83</v>
      </c>
      <c r="B68" t="str">
        <f>IF('Automatic Scoresheet'!W142&gt;0,'Automatic Scoresheet'!B142,"")</f>
        <v>Val Evans</v>
      </c>
      <c r="C68" t="str">
        <f>IF(COUNTBLANK(B68)=1,"",'Automatic Scoresheet'!$A$138)</f>
        <v>Reedsburg</v>
      </c>
      <c r="D68" s="5">
        <f>IF(COUNTBLANK(B68)=1,"",'Automatic Scoresheet'!W142)</f>
        <v>108</v>
      </c>
    </row>
    <row r="69" spans="1:4" ht="12.75">
      <c r="A69" s="30">
        <v>93</v>
      </c>
      <c r="B69" t="str">
        <f>IF('Automatic Scoresheet'!W158&gt;0,'Automatic Scoresheet'!B158,"")</f>
        <v>Ilyana Long</v>
      </c>
      <c r="C69" t="str">
        <f>IF(COUNTBLANK(B69)=1,"",'Automatic Scoresheet'!$A$154)</f>
        <v>Tomah</v>
      </c>
      <c r="D69" s="5">
        <f>IF(COUNTBLANK(B69)=1,"",'Automatic Scoresheet'!W158)</f>
        <v>108</v>
      </c>
    </row>
    <row r="70" spans="1:4" ht="12.75">
      <c r="A70" s="30">
        <v>5</v>
      </c>
      <c r="B70" t="str">
        <f>IF('Automatic Scoresheet'!W16&gt;0,'Automatic Scoresheet'!B16,"")</f>
        <v>Alana Tulip</v>
      </c>
      <c r="C70" t="str">
        <f>IF(COUNTBLANK(B70)=1,"",'Automatic Scoresheet'!$A$10)</f>
        <v>Arcadia</v>
      </c>
      <c r="D70" s="5">
        <f>IF(COUNTBLANK(B70)=1,"",'Automatic Scoresheet'!W16)</f>
        <v>109</v>
      </c>
    </row>
    <row r="71" spans="1:4" ht="12.75">
      <c r="A71" s="27">
        <v>43</v>
      </c>
      <c r="B71" t="str">
        <f>IF('Automatic Scoresheet'!W78&gt;0,'Automatic Scoresheet'!B78,"")</f>
        <v>Emily Isselmann</v>
      </c>
      <c r="C71" t="str">
        <f>IF(COUNTBLANK(B71)=1,"",'Automatic Scoresheet'!$A$74)</f>
        <v>Kaukauna</v>
      </c>
      <c r="D71" s="5">
        <f>IF(COUNTBLANK(B71)=1,"",'Automatic Scoresheet'!W78)</f>
        <v>109</v>
      </c>
    </row>
    <row r="72" spans="1:4" ht="12.75">
      <c r="A72" s="30">
        <v>125</v>
      </c>
      <c r="B72" t="str">
        <f>IF('Automatic Scoresheet'!W208&gt;0,'Automatic Scoresheet'!B208,"")</f>
        <v>Tianna Decora</v>
      </c>
      <c r="C72" t="str">
        <f>IF(COUNTBLANK(B72)=1,"",'Automatic Scoresheet'!$A$202)</f>
        <v>Wisconsin Dells</v>
      </c>
      <c r="D72" s="5">
        <f>IF(COUNTBLANK(B72)=1,"",'Automatic Scoresheet'!W208)</f>
        <v>109</v>
      </c>
    </row>
    <row r="73" spans="1:4" ht="12.75">
      <c r="A73" s="30">
        <v>42</v>
      </c>
      <c r="B73" t="str">
        <f>IF('Automatic Scoresheet'!W77&gt;0,'Automatic Scoresheet'!B77,"")</f>
        <v>Jaclyn Dedering</v>
      </c>
      <c r="C73" t="str">
        <f>IF(COUNTBLANK(B73)=1,"",'Automatic Scoresheet'!$A$74)</f>
        <v>Kaukauna</v>
      </c>
      <c r="D73" s="5">
        <f>IF(COUNTBLANK(B73)=1,"",'Automatic Scoresheet'!W77)</f>
        <v>110</v>
      </c>
    </row>
    <row r="74" spans="1:4" ht="12.75">
      <c r="A74" s="27">
        <v>79</v>
      </c>
      <c r="B74" t="str">
        <f>IF('Automatic Scoresheet'!W135&gt;0,'Automatic Scoresheet'!B135,"")</f>
        <v>Mara Strandlie</v>
      </c>
      <c r="C74" t="str">
        <f>IF(COUNTBLANK(B74)=1,"",'Automatic Scoresheet'!$A$130)</f>
        <v>Prairie du Chien</v>
      </c>
      <c r="D74" s="5">
        <f>IF(COUNTBLANK(B74)=1,"",'Automatic Scoresheet'!W135)</f>
        <v>110</v>
      </c>
    </row>
    <row r="75" spans="1:4" ht="12.75">
      <c r="A75" s="30">
        <v>33</v>
      </c>
      <c r="B75" t="str">
        <f>IF('Automatic Scoresheet'!W62&gt;0,'Automatic Scoresheet'!B62,"")</f>
        <v>Tricia Hansen</v>
      </c>
      <c r="C75" t="str">
        <f>IF(COUNTBLANK(B75)=1,"",'Automatic Scoresheet'!$A$58)</f>
        <v>Green Bay Southwest/West</v>
      </c>
      <c r="D75" s="5">
        <f>IF(COUNTBLANK(B75)=1,"",'Automatic Scoresheet'!W62)</f>
        <v>111</v>
      </c>
    </row>
    <row r="76" spans="1:4" ht="12.75">
      <c r="A76" s="30">
        <v>62</v>
      </c>
      <c r="B76" t="str">
        <f>IF('Automatic Scoresheet'!W109&gt;0,'Automatic Scoresheet'!B109,"")</f>
        <v>Edie Trebon</v>
      </c>
      <c r="C76" t="str">
        <f>IF(COUNTBLANK(B76)=1,"",'Automatic Scoresheet'!$A$90)</f>
        <v>Marshfield</v>
      </c>
      <c r="D76" s="5">
        <f>IF(COUNTBLANK(B76)=1,"",'Automatic Scoresheet'!W109)</f>
        <v>111</v>
      </c>
    </row>
    <row r="77" spans="1:4" ht="12.75">
      <c r="A77" s="30">
        <v>66</v>
      </c>
      <c r="B77" t="str">
        <f>IF('Automatic Scoresheet'!W116&gt;0,'Automatic Scoresheet'!B116,"")</f>
        <v>Shania Steen</v>
      </c>
      <c r="C77" t="str">
        <f>IF(COUNTBLANK(B77)=1,"",'Automatic Scoresheet'!$A$82)</f>
        <v>Kimberly</v>
      </c>
      <c r="D77" s="5">
        <f>IF(COUNTBLANK(B77)=1,"",'Automatic Scoresheet'!W116)</f>
        <v>112</v>
      </c>
    </row>
    <row r="78" spans="1:4" ht="12.75">
      <c r="A78" s="30">
        <v>95</v>
      </c>
      <c r="B78" t="str">
        <f>IF('Automatic Scoresheet'!W160&gt;0,'Automatic Scoresheet'!B160,"")</f>
        <v>Alison Krultz</v>
      </c>
      <c r="D78" s="5">
        <f>IF(COUNTBLANK(B78)=1,"",'Automatic Scoresheet'!W160)</f>
        <v>112</v>
      </c>
    </row>
    <row r="79" spans="1:4" ht="12.75">
      <c r="A79" s="27">
        <v>115</v>
      </c>
      <c r="B79" t="str">
        <f>IF('Automatic Scoresheet'!W192&gt;0,'Automatic Scoresheet'!B192,"")</f>
        <v>Rina Fleming</v>
      </c>
      <c r="C79" t="str">
        <f>IF(COUNTBLANK(B79)=1,"",'Automatic Scoresheet'!$A$186)</f>
        <v>Mt. Horeb</v>
      </c>
      <c r="D79" s="5">
        <f>IF(COUNTBLANK(B79)=1,"",'Automatic Scoresheet'!W192)</f>
        <v>112</v>
      </c>
    </row>
    <row r="80" spans="1:4" ht="12.75">
      <c r="A80" s="30">
        <v>15</v>
      </c>
      <c r="B80" t="str">
        <f>IF('Automatic Scoresheet'!W32&gt;0,'Automatic Scoresheet'!B32,"")</f>
        <v>Maddie Brosteau</v>
      </c>
      <c r="C80" t="str">
        <f>IF(COUNTBLANK(B80)=1,"",'Automatic Scoresheet'!$A$26)</f>
        <v>DePere</v>
      </c>
      <c r="D80" s="5">
        <f>IF(COUNTBLANK(B80)=1,"",'Automatic Scoresheet'!W32)</f>
        <v>113</v>
      </c>
    </row>
    <row r="81" spans="1:4" ht="12.75">
      <c r="A81" s="30">
        <v>60</v>
      </c>
      <c r="B81" t="str">
        <f>IF('Automatic Scoresheet'!W104&gt;0,'Automatic Scoresheet'!B104,"")</f>
        <v>Olivia Davis</v>
      </c>
      <c r="C81" t="str">
        <f>IF(COUNTBLANK(B81)=1,"",'Automatic Scoresheet'!$A$98)</f>
        <v>Oregon</v>
      </c>
      <c r="D81" s="5">
        <f>IF(COUNTBLANK(B81)=1,"",'Automatic Scoresheet'!W104)</f>
        <v>113</v>
      </c>
    </row>
    <row r="82" spans="1:4" ht="12.75">
      <c r="A82" s="30">
        <v>117</v>
      </c>
      <c r="B82" t="str">
        <f>IF('Automatic Scoresheet'!W197&gt;0,'Automatic Scoresheet'!B197,"")</f>
        <v>Abbie TerMaat</v>
      </c>
      <c r="C82" t="str">
        <f>IF(COUNTBLANK(B82)=1,"",'Automatic Scoresheet'!$A$194)</f>
        <v>SPASH</v>
      </c>
      <c r="D82" s="5">
        <f>IF(COUNTBLANK(B82)=1,"",'Automatic Scoresheet'!W197)</f>
        <v>113</v>
      </c>
    </row>
    <row r="83" spans="1:4" ht="12.75">
      <c r="A83" s="30">
        <v>50</v>
      </c>
      <c r="B83" t="str">
        <f>IF('Automatic Scoresheet'!W88&gt;0,'Automatic Scoresheet'!B88,"")</f>
        <v>Olivia Hackborth</v>
      </c>
      <c r="C83" t="str">
        <f>IF(COUNTBLANK(B83)=1,"",'Automatic Scoresheet'!$A$82)</f>
        <v>Kimberly</v>
      </c>
      <c r="D83" s="5">
        <f>IF(COUNTBLANK(B83)=1,"",'Automatic Scoresheet'!W88)</f>
        <v>114</v>
      </c>
    </row>
    <row r="84" spans="1:4" ht="12.75">
      <c r="A84" s="30">
        <v>23</v>
      </c>
      <c r="B84" t="str">
        <f>IF('Automatic Scoresheet'!W46&gt;0,'Automatic Scoresheet'!B46,"")</f>
        <v>Lexi Bishop</v>
      </c>
      <c r="C84" t="str">
        <f>IF(COUNTBLANK(B84)=1,"",'Automatic Scoresheet'!$A$42)</f>
        <v>GET</v>
      </c>
      <c r="D84" s="5">
        <f>IF(COUNTBLANK(B84)=1,"",'Automatic Scoresheet'!W46)</f>
        <v>115</v>
      </c>
    </row>
    <row r="85" spans="1:4" ht="12.75">
      <c r="A85" s="27">
        <v>28</v>
      </c>
      <c r="B85" t="str">
        <f>IF('Automatic Scoresheet'!W54&gt;0,'Automatic Scoresheet'!B54,"")</f>
        <v>Sydney Onesti</v>
      </c>
      <c r="C85" t="str">
        <f>IF(COUNTBLANK(B85)=1,"",'Automatic Scoresheet'!$A$50)</f>
        <v>Green Bay Preble</v>
      </c>
      <c r="D85" s="5">
        <f>IF(COUNTBLANK(B85)=1,"",'Automatic Scoresheet'!W54)</f>
        <v>115</v>
      </c>
    </row>
    <row r="86" spans="1:4" ht="12.75">
      <c r="A86" s="30">
        <v>77</v>
      </c>
      <c r="B86" t="str">
        <f>IF('Automatic Scoresheet'!W133&gt;0,'Automatic Scoresheet'!B133,"")</f>
        <v>Sierra Bulawa</v>
      </c>
      <c r="C86" t="str">
        <f>IF(COUNTBLANK(B86)=1,"",'Automatic Scoresheet'!$A$130)</f>
        <v>Prairie du Chien</v>
      </c>
      <c r="D86" s="5">
        <f>IF(COUNTBLANK(B86)=1,"",'Automatic Scoresheet'!W133)</f>
        <v>115</v>
      </c>
    </row>
    <row r="87" spans="1:4" ht="12.75">
      <c r="A87" s="27">
        <v>40</v>
      </c>
      <c r="B87" t="str">
        <f>IF('Automatic Scoresheet'!W72&gt;0,'Automatic Scoresheet'!B72,"")</f>
        <v>Lydia Ryan</v>
      </c>
      <c r="C87" t="str">
        <f>IF(COUNTBLANK(B87)=1,"",'Automatic Scoresheet'!$A$66)</f>
        <v>Holmen</v>
      </c>
      <c r="D87" s="5">
        <f>IF(COUNTBLANK(B87)=1,"",'Automatic Scoresheet'!W72)</f>
        <v>116</v>
      </c>
    </row>
    <row r="88" spans="1:4" ht="12.75">
      <c r="A88" s="30">
        <v>78</v>
      </c>
      <c r="B88" t="str">
        <f>IF('Automatic Scoresheet'!W134&gt;0,'Automatic Scoresheet'!B134,"")</f>
        <v>Tara Herreid</v>
      </c>
      <c r="C88" t="str">
        <f>IF(COUNTBLANK(B88)=1,"",'Automatic Scoresheet'!$A$130)</f>
        <v>Prairie du Chien</v>
      </c>
      <c r="D88" s="5">
        <f>IF(COUNTBLANK(B88)=1,"",'Automatic Scoresheet'!W134)</f>
        <v>116</v>
      </c>
    </row>
    <row r="89" spans="1:4" ht="12.75">
      <c r="A89" s="27">
        <v>82</v>
      </c>
      <c r="B89" t="str">
        <f>IF('Automatic Scoresheet'!W141&gt;0,'Automatic Scoresheet'!B141,"")</f>
        <v>Becca Reimer</v>
      </c>
      <c r="C89" t="str">
        <f>IF(COUNTBLANK(B89)=1,"",'Automatic Scoresheet'!$A$138)</f>
        <v>Reedsburg</v>
      </c>
      <c r="D89" s="5">
        <f>IF(COUNTBLANK(B89)=1,"",'Automatic Scoresheet'!W141)</f>
        <v>116</v>
      </c>
    </row>
    <row r="90" spans="1:4" ht="12.75">
      <c r="A90" s="30">
        <v>102</v>
      </c>
      <c r="B90" t="str">
        <f>IF('Automatic Scoresheet'!W173&gt;0,'Automatic Scoresheet'!B173,"")</f>
        <v>Sarah Pophal</v>
      </c>
      <c r="C90" t="str">
        <f>IF(COUNTBLANK(B90)=1,"",'Automatic Scoresheet'!$A$170)</f>
        <v>Waunakee</v>
      </c>
      <c r="D90" s="5">
        <f>IF(COUNTBLANK(B90)=1,"",'Automatic Scoresheet'!W173)</f>
        <v>116</v>
      </c>
    </row>
    <row r="91" spans="1:4" ht="12.75">
      <c r="A91" s="30">
        <v>104</v>
      </c>
      <c r="B91" t="str">
        <f>IF('Automatic Scoresheet'!W175&gt;0,'Automatic Scoresheet'!B175,"")</f>
        <v>Macy Clark</v>
      </c>
      <c r="C91" t="str">
        <f>IF(COUNTBLANK(B91)=1,"",'Automatic Scoresheet'!$A$170)</f>
        <v>Waunakee</v>
      </c>
      <c r="D91" s="5">
        <f>IF(COUNTBLANK(B91)=1,"",'Automatic Scoresheet'!W175)</f>
        <v>116</v>
      </c>
    </row>
    <row r="92" spans="1:4" ht="12.75">
      <c r="A92" s="30">
        <v>116</v>
      </c>
      <c r="B92" t="str">
        <f>IF('Automatic Scoresheet'!W196&gt;0,'Automatic Scoresheet'!B196,"")</f>
        <v>Kelley Krayecki</v>
      </c>
      <c r="C92" t="str">
        <f>IF(COUNTBLANK(B92)=1,"",'Automatic Scoresheet'!$A$194)</f>
        <v>SPASH</v>
      </c>
      <c r="D92" s="5">
        <f>IF(COUNTBLANK(B92)=1,"",'Automatic Scoresheet'!W196)</f>
        <v>116</v>
      </c>
    </row>
    <row r="93" spans="1:4" ht="12.75">
      <c r="A93" s="27">
        <v>19</v>
      </c>
      <c r="B93" t="str">
        <f>IF('Automatic Scoresheet'!W39&gt;0,'Automatic Scoresheet'!B39,"")</f>
        <v>Monica Develice</v>
      </c>
      <c r="C93" t="str">
        <f>IF(COUNTBLANK(B93)=1,"",'Automatic Scoresheet'!$A$34)</f>
        <v>Fond du Lac</v>
      </c>
      <c r="D93" s="5">
        <f>IF(COUNTBLANK(B93)=1,"",'Automatic Scoresheet'!W39)</f>
        <v>117</v>
      </c>
    </row>
    <row r="94" spans="1:4" ht="12.75">
      <c r="A94" s="27">
        <v>112</v>
      </c>
      <c r="B94" t="str">
        <f>IF('Automatic Scoresheet'!W189&gt;0,'Automatic Scoresheet'!B189,"")</f>
        <v>Avery Plautz</v>
      </c>
      <c r="C94" t="str">
        <f>IF(COUNTBLANK(B94)=1,"",'Automatic Scoresheet'!$A$186)</f>
        <v>Mt. Horeb</v>
      </c>
      <c r="D94" s="5">
        <f>IF(COUNTBLANK(B94)=1,"",'Automatic Scoresheet'!W189)</f>
        <v>118</v>
      </c>
    </row>
    <row r="95" spans="1:4" ht="12.75">
      <c r="A95" s="30">
        <v>3</v>
      </c>
      <c r="B95" t="str">
        <f>IF('Automatic Scoresheet'!W14&gt;0,'Automatic Scoresheet'!B14,"")</f>
        <v>Kenzie Blaschko</v>
      </c>
      <c r="C95" t="str">
        <f>IF(COUNTBLANK(B95)=1,"",'Automatic Scoresheet'!$A$10)</f>
        <v>Arcadia</v>
      </c>
      <c r="D95" s="5">
        <f>IF(COUNTBLANK(B95)=1,"",'Automatic Scoresheet'!W14)</f>
        <v>119</v>
      </c>
    </row>
    <row r="96" spans="1:4" ht="12.75">
      <c r="A96" s="30">
        <v>111</v>
      </c>
      <c r="B96" t="str">
        <f>IF('Automatic Scoresheet'!W188&gt;0,'Automatic Scoresheet'!B188,"")</f>
        <v>McKenna Culliton</v>
      </c>
      <c r="C96" t="str">
        <f>IF(COUNTBLANK(B96)=1,"",'Automatic Scoresheet'!$A$186)</f>
        <v>Mt. Horeb</v>
      </c>
      <c r="D96" s="5">
        <f>IF(COUNTBLANK(B96)=1,"",'Automatic Scoresheet'!W188)</f>
        <v>119</v>
      </c>
    </row>
    <row r="97" spans="1:4" ht="12.75">
      <c r="A97" s="30">
        <v>39</v>
      </c>
      <c r="B97" t="str">
        <f>IF('Automatic Scoresheet'!W71&gt;0,'Automatic Scoresheet'!B71,"")</f>
        <v>Kayla Freng</v>
      </c>
      <c r="C97" t="str">
        <f>IF(COUNTBLANK(B97)=1,"",'Automatic Scoresheet'!$A$66)</f>
        <v>Holmen</v>
      </c>
      <c r="D97" s="5">
        <f>IF(COUNTBLANK(B97)=1,"",'Automatic Scoresheet'!W71)</f>
        <v>120</v>
      </c>
    </row>
    <row r="98" spans="1:4" ht="12.75">
      <c r="A98" s="30">
        <v>120</v>
      </c>
      <c r="B98" t="str">
        <f>IF('Automatic Scoresheet'!W200&gt;0,'Automatic Scoresheet'!B200,"")</f>
        <v>Hannah Kienbaum</v>
      </c>
      <c r="C98" t="str">
        <f>IF(COUNTBLANK(B98)=1,"",'Automatic Scoresheet'!$A$194)</f>
        <v>SPASH</v>
      </c>
      <c r="D98" s="5">
        <f>IF(COUNTBLANK(B98)=1,"",'Automatic Scoresheet'!W200)</f>
        <v>121</v>
      </c>
    </row>
    <row r="99" spans="1:4" ht="12.75">
      <c r="A99" s="30">
        <v>105</v>
      </c>
      <c r="B99" t="str">
        <f>IF('Automatic Scoresheet'!W176&gt;0,'Automatic Scoresheet'!B176,"")</f>
        <v>Rachel Anderson</v>
      </c>
      <c r="C99" t="str">
        <f>IF(COUNTBLANK(B99)=1,"",'Automatic Scoresheet'!$A$170)</f>
        <v>Waunakee</v>
      </c>
      <c r="D99" s="5">
        <f>IF(COUNTBLANK(B99)=1,"",'Automatic Scoresheet'!W176)</f>
        <v>123</v>
      </c>
    </row>
    <row r="100" spans="1:4" ht="12.75">
      <c r="A100" s="30">
        <v>44</v>
      </c>
      <c r="B100" t="str">
        <f>IF('Automatic Scoresheet'!W79&gt;0,'Automatic Scoresheet'!B79,"")</f>
        <v>Paige Fiestadt</v>
      </c>
      <c r="C100" t="str">
        <f>IF(COUNTBLANK(B100)=1,"",'Automatic Scoresheet'!$A$74)</f>
        <v>Kaukauna</v>
      </c>
      <c r="D100" s="5">
        <f>IF(COUNTBLANK(B100)=1,"",'Automatic Scoresheet'!W79)</f>
        <v>124</v>
      </c>
    </row>
    <row r="101" spans="1:4" ht="12.75">
      <c r="A101" s="30">
        <v>123</v>
      </c>
      <c r="B101" t="str">
        <f>IF('Automatic Scoresheet'!W206&gt;0,'Automatic Scoresheet'!B206,"")</f>
        <v>Sam Henry</v>
      </c>
      <c r="C101" t="str">
        <f>IF(COUNTBLANK(B101)=1,"",'Automatic Scoresheet'!$A$202)</f>
        <v>Wisconsin Dells</v>
      </c>
      <c r="D101" s="5">
        <f>IF(COUNTBLANK(B101)=1,"",'Automatic Scoresheet'!W206)</f>
        <v>124</v>
      </c>
    </row>
    <row r="102" spans="1:4" ht="12.75">
      <c r="A102" s="27">
        <v>34</v>
      </c>
      <c r="B102" t="str">
        <f>IF('Automatic Scoresheet'!W63&gt;0,'Automatic Scoresheet'!B63,"")</f>
        <v>Jashelle Skenadore-King</v>
      </c>
      <c r="C102" t="str">
        <f>IF(COUNTBLANK(B102)=1,"",'Automatic Scoresheet'!$A$58)</f>
        <v>Green Bay Southwest/West</v>
      </c>
      <c r="D102" s="5">
        <f>IF(COUNTBLANK(B102)=1,"",'Automatic Scoresheet'!W63)</f>
        <v>125</v>
      </c>
    </row>
    <row r="103" spans="1:4" ht="12.75">
      <c r="A103" s="30">
        <v>113</v>
      </c>
      <c r="B103" t="str">
        <f>IF('Automatic Scoresheet'!W190&gt;0,'Automatic Scoresheet'!B190,"")</f>
        <v>Maggie Koenig</v>
      </c>
      <c r="C103" t="str">
        <f>IF(COUNTBLANK(B103)=1,"",'Automatic Scoresheet'!$A$186)</f>
        <v>Mt. Horeb</v>
      </c>
      <c r="D103" s="5">
        <f>IF(COUNTBLANK(B103)=1,"",'Automatic Scoresheet'!W190)</f>
        <v>126</v>
      </c>
    </row>
    <row r="104" spans="1:4" ht="12.75">
      <c r="A104" s="27">
        <v>70</v>
      </c>
      <c r="B104" t="str">
        <f>IF('Automatic Scoresheet'!W120&gt;0,'Automatic Scoresheet'!B120,"")</f>
        <v>Aly Wedward</v>
      </c>
      <c r="C104" t="str">
        <f>IF(COUNTBLANK(B104)=1,"",'Automatic Scoresheet'!$A$82)</f>
        <v>Kimberly</v>
      </c>
      <c r="D104" s="5">
        <f>IF(COUNTBLANK(B104)=1,"",'Automatic Scoresheet'!W120)</f>
        <v>127</v>
      </c>
    </row>
    <row r="105" spans="1:4" ht="12.75">
      <c r="A105" s="30">
        <v>65</v>
      </c>
      <c r="B105" t="str">
        <f>IF('Automatic Scoresheet'!W112&gt;0,'Automatic Scoresheet'!B112,"")</f>
        <v>Emily Daun</v>
      </c>
      <c r="C105" t="str">
        <f>IF(COUNTBLANK(B105)=1,"",'Automatic Scoresheet'!$A$90)</f>
        <v>Marshfield</v>
      </c>
      <c r="D105" s="5">
        <f>IF(COUNTBLANK(B105)=1,"",'Automatic Scoresheet'!W112)</f>
        <v>128</v>
      </c>
    </row>
    <row r="106" spans="1:4" ht="12.75">
      <c r="A106" s="30">
        <v>75</v>
      </c>
      <c r="B106" t="str">
        <f>IF('Automatic Scoresheet'!W128&gt;0,'Automatic Scoresheet'!B128,"")</f>
        <v>Haley Tollison</v>
      </c>
      <c r="C106" t="str">
        <f>IF(COUNTBLANK(B106)=1,"",'Automatic Scoresheet'!$A$90)</f>
        <v>Marshfield</v>
      </c>
      <c r="D106" s="5">
        <f>IF(COUNTBLANK(B106)=1,"",'Automatic Scoresheet'!W128)</f>
        <v>128</v>
      </c>
    </row>
    <row r="107" spans="1:4" ht="12.75">
      <c r="A107" s="30">
        <v>84</v>
      </c>
      <c r="B107" t="str">
        <f>IF('Automatic Scoresheet'!W143&gt;0,'Automatic Scoresheet'!B143,"")</f>
        <v>Allison Brunett</v>
      </c>
      <c r="C107" t="str">
        <f>IF(COUNTBLANK(B107)=1,"",'Automatic Scoresheet'!$A$138)</f>
        <v>Reedsburg</v>
      </c>
      <c r="D107" s="5">
        <f>IF(COUNTBLANK(B107)=1,"",'Automatic Scoresheet'!W143)</f>
        <v>128</v>
      </c>
    </row>
    <row r="108" spans="1:4" ht="12.75">
      <c r="A108" s="27">
        <v>94</v>
      </c>
      <c r="B108" t="str">
        <f>IF('Automatic Scoresheet'!W159&gt;0,'Automatic Scoresheet'!B159,"")</f>
        <v>Devyn Schreier</v>
      </c>
      <c r="C108" t="str">
        <f>IF(COUNTBLANK(B108)=1,"",'Automatic Scoresheet'!$A$154)</f>
        <v>Tomah</v>
      </c>
      <c r="D108" s="5">
        <f>IF(COUNTBLANK(B108)=1,"",'Automatic Scoresheet'!W159)</f>
        <v>128</v>
      </c>
    </row>
    <row r="109" spans="1:4" ht="12.75">
      <c r="A109" s="30">
        <v>20</v>
      </c>
      <c r="B109" t="str">
        <f>IF('Automatic Scoresheet'!W40&gt;0,'Automatic Scoresheet'!B40,"")</f>
        <v>Maria Bullock</v>
      </c>
      <c r="C109" t="str">
        <f>IF(COUNTBLANK(B109)=1,"",'Automatic Scoresheet'!$A$34)</f>
        <v>Fond du Lac</v>
      </c>
      <c r="D109" s="5">
        <f>IF(COUNTBLANK(B109)=1,"",'Automatic Scoresheet'!W40)</f>
        <v>129</v>
      </c>
    </row>
    <row r="110" spans="1:4" ht="12.75">
      <c r="A110" s="27">
        <v>25</v>
      </c>
      <c r="B110" t="str">
        <f>IF('Automatic Scoresheet'!W48&gt;0,'Automatic Scoresheet'!B48,"")</f>
        <v>Rylee McCutchen</v>
      </c>
      <c r="C110" t="str">
        <f>IF(COUNTBLANK(B110)=1,"",'Automatic Scoresheet'!$A$42)</f>
        <v>GET</v>
      </c>
      <c r="D110" s="5">
        <f>IF(COUNTBLANK(B110)=1,"",'Automatic Scoresheet'!W48)</f>
        <v>129</v>
      </c>
    </row>
    <row r="111" spans="1:4" ht="12.75">
      <c r="A111" s="30">
        <v>114</v>
      </c>
      <c r="B111" t="str">
        <f>IF('Automatic Scoresheet'!W191&gt;0,'Automatic Scoresheet'!B191,"")</f>
        <v>Katie Zweifel</v>
      </c>
      <c r="C111" t="str">
        <f>IF(COUNTBLANK(B111)=1,"",'Automatic Scoresheet'!$A$186)</f>
        <v>Mt. Horeb</v>
      </c>
      <c r="D111" s="5">
        <f>IF(COUNTBLANK(B111)=1,"",'Automatic Scoresheet'!W191)</f>
        <v>130</v>
      </c>
    </row>
    <row r="112" spans="1:4" ht="12.75">
      <c r="A112" s="27">
        <v>64</v>
      </c>
      <c r="B112" t="str">
        <f>IF('Automatic Scoresheet'!W111&gt;0,'Automatic Scoresheet'!B111,"")</f>
        <v>Maddie Bittner</v>
      </c>
      <c r="C112" t="str">
        <f>IF(COUNTBLANK(B112)=1,"",'Automatic Scoresheet'!$A$90)</f>
        <v>Marshfield</v>
      </c>
      <c r="D112" s="5">
        <f>IF(COUNTBLANK(B112)=1,"",'Automatic Scoresheet'!W111)</f>
        <v>131</v>
      </c>
    </row>
    <row r="113" spans="1:4" ht="12.75">
      <c r="A113" s="27">
        <v>85</v>
      </c>
      <c r="B113" t="str">
        <f>IF('Automatic Scoresheet'!W144&gt;0,'Automatic Scoresheet'!B144,"")</f>
        <v>Olivia Fry</v>
      </c>
      <c r="C113" t="str">
        <f>IF(COUNTBLANK(B113)=1,"",'Automatic Scoresheet'!$A$138)</f>
        <v>Reedsburg</v>
      </c>
      <c r="D113" s="5">
        <f>IF(COUNTBLANK(B113)=1,"",'Automatic Scoresheet'!W144)</f>
        <v>133</v>
      </c>
    </row>
    <row r="114" spans="1:4" ht="12.75">
      <c r="A114" s="30">
        <v>30</v>
      </c>
      <c r="B114" t="str">
        <f>IF('Automatic Scoresheet'!W56&gt;0,'Automatic Scoresheet'!B56,"")</f>
        <v>Katie Warpinski</v>
      </c>
      <c r="C114" t="str">
        <f>IF(COUNTBLANK(B114)=1,"",'Automatic Scoresheet'!$A$50)</f>
        <v>Green Bay Preble</v>
      </c>
      <c r="D114" s="5">
        <f>IF(COUNTBLANK(B114)=1,"",'Automatic Scoresheet'!W56)</f>
        <v>136</v>
      </c>
    </row>
    <row r="115" spans="1:4" ht="12.75">
      <c r="A115" s="30">
        <v>80</v>
      </c>
      <c r="B115" t="str">
        <f>IF('Automatic Scoresheet'!W136&gt;0,'Automatic Scoresheet'!B136,"")</f>
        <v>Karli White</v>
      </c>
      <c r="C115" t="str">
        <f>IF(COUNTBLANK(B115)=1,"",'Automatic Scoresheet'!$A$130)</f>
        <v>Prairie du Chien</v>
      </c>
      <c r="D115" s="5">
        <f>IF(COUNTBLANK(B115)=1,"",'Automatic Scoresheet'!W136)</f>
        <v>140</v>
      </c>
    </row>
    <row r="116" spans="1:4" ht="12.75">
      <c r="A116" s="27">
        <v>124</v>
      </c>
      <c r="B116" t="str">
        <f>IF('Automatic Scoresheet'!W207&gt;0,'Automatic Scoresheet'!B207,"")</f>
        <v>Vanessa Hinz</v>
      </c>
      <c r="C116" t="str">
        <f>IF(COUNTBLANK(B116)=1,"",'Automatic Scoresheet'!$A$202)</f>
        <v>Wisconsin Dells</v>
      </c>
      <c r="D116" s="5">
        <f>IF(COUNTBLANK(B116)=1,"",'Automatic Scoresheet'!W207)</f>
        <v>140</v>
      </c>
    </row>
    <row r="117" spans="1:4" ht="12.75">
      <c r="A117" s="30">
        <v>35</v>
      </c>
      <c r="B117">
        <f>IF('Automatic Scoresheet'!W64&gt;0,'Automatic Scoresheet'!B64,"")</f>
        <v>0</v>
      </c>
      <c r="C117" t="str">
        <f>IF(COUNTBLANK(B117)=1,"",'Automatic Scoresheet'!$A$58)</f>
        <v>Green Bay Southwest/West</v>
      </c>
      <c r="D117" s="5">
        <f>IF(COUNTBLANK(B117)=1,"",'Automatic Scoresheet'!W64)</f>
        <v>300</v>
      </c>
    </row>
    <row r="118" spans="1:4" ht="12.75">
      <c r="A118" s="30">
        <v>41</v>
      </c>
      <c r="B118" t="str">
        <f>IF('Automatic Scoresheet'!W76&gt;0,'Automatic Scoresheet'!B76,"")</f>
        <v>Sammy Paris</v>
      </c>
      <c r="C118" t="str">
        <f>IF(COUNTBLANK(B118)=1,"",'Automatic Scoresheet'!$A$74)</f>
        <v>Kaukauna</v>
      </c>
      <c r="D118" s="5">
        <f>IF(COUNTBLANK(B118)=1,"",'Automatic Scoresheet'!W76)</f>
        <v>300</v>
      </c>
    </row>
    <row r="119" spans="1:4" ht="12.75">
      <c r="A119" s="30">
        <v>45</v>
      </c>
      <c r="B119">
        <f>IF('Automatic Scoresheet'!W80&gt;0,'Automatic Scoresheet'!B80,"")</f>
        <v>0</v>
      </c>
      <c r="C119" t="str">
        <f>IF(COUNTBLANK(B119)=1,"",'Automatic Scoresheet'!$A$74)</f>
        <v>Kaukauna</v>
      </c>
      <c r="D119" s="5">
        <f>IF(COUNTBLANK(B119)=1,"",'Automatic Scoresheet'!W80)</f>
        <v>300</v>
      </c>
    </row>
    <row r="120" spans="1:4" ht="12.75">
      <c r="A120" s="27">
        <v>55</v>
      </c>
      <c r="B120">
        <f>IF('Automatic Scoresheet'!W96&gt;0,'Automatic Scoresheet'!B96,"")</f>
        <v>0</v>
      </c>
      <c r="C120" t="str">
        <f>IF(COUNTBLANK(B120)=1,"",'Automatic Scoresheet'!$A$90)</f>
        <v>Marshfield</v>
      </c>
      <c r="D120" s="5">
        <f>IF(COUNTBLANK(B120)=1,"",'Automatic Scoresheet'!W96)</f>
        <v>300</v>
      </c>
    </row>
    <row r="121" spans="1:4" ht="12.75">
      <c r="A121" s="27">
        <v>103</v>
      </c>
      <c r="B121" t="str">
        <f>IF('Automatic Scoresheet'!W174&gt;0,'Automatic Scoresheet'!B174,"")</f>
        <v>Sara Quinn</v>
      </c>
      <c r="C121" t="str">
        <f>IF(COUNTBLANK(B121)=1,"",'Automatic Scoresheet'!$A$170)</f>
        <v>Waunakee</v>
      </c>
      <c r="D121" s="5">
        <f>IF(COUNTBLANK(B121)=1,"",'Automatic Scoresheet'!W174)</f>
        <v>300</v>
      </c>
    </row>
    <row r="122" spans="1:4" ht="12.75">
      <c r="A122" s="27">
        <v>106</v>
      </c>
      <c r="B122">
        <f>IF('Automatic Scoresheet'!W180&gt;0,'Automatic Scoresheet'!B180,"")</f>
      </c>
      <c r="C122">
        <f>IF(COUNTBLANK(B122)=1,"",'Automatic Scoresheet'!$A$178)</f>
      </c>
      <c r="D122" s="5">
        <f>IF(COUNTBLANK(B122)=1,"",'Automatic Scoresheet'!W180)</f>
      </c>
    </row>
    <row r="123" spans="1:4" ht="12.75">
      <c r="A123" s="30">
        <v>107</v>
      </c>
      <c r="B123">
        <f>IF('Automatic Scoresheet'!W181&gt;0,'Automatic Scoresheet'!B181,"")</f>
      </c>
      <c r="C123">
        <f>IF(COUNTBLANK(B123)=1,"",'Automatic Scoresheet'!$A$178)</f>
      </c>
      <c r="D123" s="5">
        <f>IF(COUNTBLANK(B123)=1,"",'Automatic Scoresheet'!W181)</f>
      </c>
    </row>
    <row r="124" spans="1:4" ht="12.75">
      <c r="A124" s="30">
        <v>108</v>
      </c>
      <c r="B124">
        <f>IF('Automatic Scoresheet'!W182&gt;0,'Automatic Scoresheet'!B182,"")</f>
      </c>
      <c r="C124">
        <f>IF(COUNTBLANK(B124)=1,"",'Automatic Scoresheet'!$A$178)</f>
      </c>
      <c r="D124" s="5">
        <f>IF(COUNTBLANK(B124)=1,"",'Automatic Scoresheet'!W182)</f>
      </c>
    </row>
    <row r="125" spans="1:4" ht="12.75">
      <c r="A125" s="27">
        <v>109</v>
      </c>
      <c r="B125">
        <f>IF('Automatic Scoresheet'!W183&gt;0,'Automatic Scoresheet'!B183,"")</f>
      </c>
      <c r="C125">
        <f>IF(COUNTBLANK(B125)=1,"",'Automatic Scoresheet'!$A$178)</f>
      </c>
      <c r="D125" s="5">
        <f>IF(COUNTBLANK(B125)=1,"",'Automatic Scoresheet'!W183)</f>
      </c>
    </row>
    <row r="126" spans="1:4" ht="12.75">
      <c r="A126" s="30">
        <v>110</v>
      </c>
      <c r="B126">
        <f>IF('Automatic Scoresheet'!W184&gt;0,'Automatic Scoresheet'!B184,"")</f>
      </c>
      <c r="C126">
        <f>IF(COUNTBLANK(B126)=1,"",'Automatic Scoresheet'!$A$178)</f>
      </c>
      <c r="D126" s="5">
        <f>IF(COUNTBLANK(B126)=1,"",'Automatic Scoresheet'!W184)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2013-08-22T13:12:51Z</dcterms:modified>
  <cp:category/>
  <cp:version/>
  <cp:contentType/>
  <cp:contentStatus/>
</cp:coreProperties>
</file>